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7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7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rv-usr\AppProject\!!!Обменная папка для всего\Для ЕС\ВЫЕЗДЫ\НА ОБЪЕКТЫ\2025\"/>
    </mc:Choice>
  </mc:AlternateContent>
  <bookViews>
    <workbookView xWindow="0" yWindow="0" windowWidth="28800" windowHeight="12300"/>
  </bookViews>
  <sheets>
    <sheet name="График" sheetId="1" r:id="rId1"/>
    <sheet name="2019-2024" sheetId="2" r:id="rId2"/>
    <sheet name="Благоустр 2019-2021" sheetId="3" state="hidden" r:id="rId3"/>
  </sheets>
  <definedNames>
    <definedName name="_xlnm._FilterDatabase" localSheetId="1" hidden="1">'2019-2024'!$A$3:$WQZ$439</definedName>
    <definedName name="_xlnm._FilterDatabase" localSheetId="0" hidden="1">График!$A$3:$AB$142</definedName>
    <definedName name="Z_243E461C_9992_4073_BFA6_0AB5735E150A_.wvu.FilterData" localSheetId="0" hidden="1">График!$A$3:$AB$139</definedName>
    <definedName name="Z_3480BADC_ED38_4337_B51D_C7152863C1FF_.wvu.Cols" localSheetId="1" hidden="1">'2019-2024'!$A:$A,'2019-2024'!$G:$G</definedName>
    <definedName name="Z_3480BADC_ED38_4337_B51D_C7152863C1FF_.wvu.Cols" localSheetId="0" hidden="1">График!$C:$C,График!$J:$J,График!$M:$T,График!$AA:$AB</definedName>
    <definedName name="Z_3480BADC_ED38_4337_B51D_C7152863C1FF_.wvu.FilterData" localSheetId="1" hidden="1">'2019-2024'!$A$3:$WQZ$439</definedName>
    <definedName name="Z_3480BADC_ED38_4337_B51D_C7152863C1FF_.wvu.FilterData" localSheetId="0" hidden="1">График!$A$3:$AB$139</definedName>
    <definedName name="Z_3480BADC_ED38_4337_B51D_C7152863C1FF_.wvu.PrintArea" localSheetId="1" hidden="1">'2019-2024'!$D$1:$L$405</definedName>
    <definedName name="Z_3480BADC_ED38_4337_B51D_C7152863C1FF_.wvu.PrintArea" localSheetId="0" hidden="1">График!$A$1:$Z$137</definedName>
    <definedName name="Z_37D05FB2_4FB3_4FCE_AF0F_829D74E198FC_.wvu.Cols" localSheetId="1" hidden="1">'2019-2024'!$A:$A,'2019-2024'!$G:$G</definedName>
    <definedName name="Z_37D05FB2_4FB3_4FCE_AF0F_829D74E198FC_.wvu.Cols" localSheetId="0" hidden="1">График!$C:$C,График!$M:$R,График!$AA:$AB</definedName>
    <definedName name="Z_37D05FB2_4FB3_4FCE_AF0F_829D74E198FC_.wvu.FilterData" localSheetId="1" hidden="1">'2019-2024'!$A$3:$WQZ$439</definedName>
    <definedName name="Z_37D05FB2_4FB3_4FCE_AF0F_829D74E198FC_.wvu.FilterData" localSheetId="0" hidden="1">График!$A$3:$AB$142</definedName>
    <definedName name="Z_37D05FB2_4FB3_4FCE_AF0F_829D74E198FC_.wvu.PrintArea" localSheetId="1" hidden="1">'2019-2024'!$D$1:$L$405</definedName>
    <definedName name="Z_37D05FB2_4FB3_4FCE_AF0F_829D74E198FC_.wvu.PrintArea" localSheetId="0" hidden="1">График!$A$1:$Z$137</definedName>
    <definedName name="Z_42DED183_8B4B_42AB_A6F5_17B1F7477E35_.wvu.FilterData" localSheetId="0" hidden="1">График!$A$3:$AB$139</definedName>
    <definedName name="Z_4414918F_1195_4E6D_99BD_37EBA5BEC1C0_.wvu.FilterData" localSheetId="0" hidden="1">График!$A$3:$AB$139</definedName>
    <definedName name="Z_44DA0C51_6440_4602_AA3D_E9CC6F638860_.wvu.FilterData" localSheetId="0" hidden="1">График!$A$3:$AB$139</definedName>
    <definedName name="Z_5DC0E381_5067_4C9B_84B8_4BC232D25C55_.wvu.FilterData" localSheetId="0" hidden="1">График!$A$3:$AB$139</definedName>
    <definedName name="Z_BDBA4FCF_7A27_4760_B892_46545C9BDC0D_.wvu.FilterData" localSheetId="0" hidden="1">График!$A$3:$AB$139</definedName>
    <definedName name="Z_C5961DF9_D8C2_42EC_A343_3F44E40E72B5_.wvu.FilterData" localSheetId="0" hidden="1">График!$A$3:$AB$139</definedName>
    <definedName name="Z_D28EA1E1_0705_4F5F_99CB_A036F1AE94FE_.wvu.Cols" localSheetId="1" hidden="1">'2019-2024'!$A:$A,'2019-2024'!$G:$G</definedName>
    <definedName name="Z_D28EA1E1_0705_4F5F_99CB_A036F1AE94FE_.wvu.Cols" localSheetId="0" hidden="1">График!$C:$C,График!$M:$R,График!$AA:$AB</definedName>
    <definedName name="Z_D28EA1E1_0705_4F5F_99CB_A036F1AE94FE_.wvu.FilterData" localSheetId="1" hidden="1">'2019-2024'!$A$3:$WQZ$439</definedName>
    <definedName name="Z_D28EA1E1_0705_4F5F_99CB_A036F1AE94FE_.wvu.FilterData" localSheetId="0" hidden="1">График!$A$3:$AB$139</definedName>
    <definedName name="Z_D28EA1E1_0705_4F5F_99CB_A036F1AE94FE_.wvu.PrintArea" localSheetId="1" hidden="1">'2019-2024'!$D$1:$L$405</definedName>
    <definedName name="Z_D28EA1E1_0705_4F5F_99CB_A036F1AE94FE_.wvu.PrintArea" localSheetId="0" hidden="1">График!$A$1:$Z$137</definedName>
    <definedName name="Z_D9C9DB57_3187_4B96_B084_C90EF964ADA3_.wvu.FilterData" localSheetId="0" hidden="1">График!$A$3:$AB$139</definedName>
    <definedName name="Z_DAEE9945_2484_4C22_B8D2_E035CC9AD4B3_.wvu.FilterData" localSheetId="0" hidden="1">График!$A$3:$AB$139</definedName>
    <definedName name="Z_DFD903A6_4592_4039_AE4A_480C5CBC584F_.wvu.Cols" localSheetId="1" hidden="1">'2019-2024'!$A:$A,'2019-2024'!$G:$G</definedName>
    <definedName name="Z_DFD903A6_4592_4039_AE4A_480C5CBC584F_.wvu.Cols" localSheetId="0" hidden="1">График!$C:$C,График!$G:$J,График!$M:$R,График!$AA:$AB</definedName>
    <definedName name="Z_DFD903A6_4592_4039_AE4A_480C5CBC584F_.wvu.FilterData" localSheetId="1" hidden="1">'2019-2024'!$A$3:$WQZ$439</definedName>
    <definedName name="Z_DFD903A6_4592_4039_AE4A_480C5CBC584F_.wvu.FilterData" localSheetId="0" hidden="1">График!$A$3:$AB$139</definedName>
    <definedName name="Z_DFD903A6_4592_4039_AE4A_480C5CBC584F_.wvu.PrintArea" localSheetId="1" hidden="1">'2019-2024'!$D$1:$L$405</definedName>
    <definedName name="Z_DFD903A6_4592_4039_AE4A_480C5CBC584F_.wvu.PrintArea" localSheetId="0" hidden="1">График!$A$1:$Z$137</definedName>
    <definedName name="Z_E2EBC966_5BC5_421A_B97A_B9466BFC11E9_.wvu.FilterData" localSheetId="0" hidden="1">График!$A$3:$AB$139</definedName>
    <definedName name="_xlnm.Print_Area" localSheetId="1">'2019-2024'!$D$1:$L$405</definedName>
    <definedName name="_xlnm.Print_Area" localSheetId="0">График!$A$1:$Z$137</definedName>
  </definedNames>
  <calcPr calcId="162913"/>
  <customWorkbookViews>
    <customWorkbookView name="Долженкова Надежда Игоревна - Личное представление" guid="{37D05FB2-4FB3-4FCE-AF0F-829D74E198FC}" mergeInterval="0" personalView="1" maximized="1" xWindow="-8" yWindow="-8" windowWidth="1936" windowHeight="1056" activeSheetId="1"/>
    <customWorkbookView name="Исаева Мария Васильевна - Личное представление" guid="{D28EA1E1-0705-4F5F-99CB-A036F1AE94FE}" mergeInterval="0" personalView="1" maximized="1" xWindow="-1928" yWindow="-8" windowWidth="1936" windowHeight="1056" activeSheetId="1"/>
    <customWorkbookView name="Рзаева Ругия Эльдар кызы - Личное представление" guid="{3480BADC-ED38-4337-B51D-C7152863C1FF}" mergeInterval="0" personalView="1" maximized="1" xWindow="-8" yWindow="-8" windowWidth="1936" windowHeight="1056" activeSheetId="1"/>
    <customWorkbookView name="Лещинский Сергей Павлович - Личное представление" guid="{DFD903A6-4592-4039-AE4A-480C5CBC584F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U121" i="1" l="1"/>
  <c r="U85" i="1"/>
  <c r="U61" i="1"/>
  <c r="U43" i="1"/>
  <c r="U25" i="1"/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" i="2"/>
  <c r="U94" i="1" l="1"/>
</calcChain>
</file>

<file path=xl/comments1.xml><?xml version="1.0" encoding="utf-8"?>
<comments xmlns="http://schemas.openxmlformats.org/spreadsheetml/2006/main">
  <authors>
    <author>Долженкова Надежда Игоревна</author>
    <author>Лещинский Сергей Павлович</author>
  </authors>
  <commentList>
    <comment ref="E11" authorId="0" guid="{1B114981-0EB4-4B35-984A-7A2D0924E1DA}" shapeId="0">
      <text>
        <r>
          <rPr>
            <b/>
            <sz val="9"/>
            <color indexed="81"/>
            <rFont val="Tahoma"/>
            <charset val="1"/>
          </rPr>
          <t>Долженкова Надежда Игоревна: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6"/>
            <color indexed="81"/>
            <rFont val="Tahoma"/>
            <family val="2"/>
            <charset val="204"/>
          </rPr>
          <t xml:space="preserve">НЕТ В РОЗОВОЙ
</t>
        </r>
      </text>
    </comment>
    <comment ref="T39" authorId="1" guid="{22DFB34B-311C-4404-8E15-68417D5CF89D}" shapeId="0">
      <text>
        <r>
          <rPr>
            <b/>
            <sz val="9"/>
            <color indexed="81"/>
            <rFont val="Tahoma"/>
            <family val="2"/>
            <charset val="204"/>
          </rPr>
          <t>Лещинский Сергей Павлович:</t>
        </r>
        <r>
          <rPr>
            <sz val="9"/>
            <color indexed="81"/>
            <rFont val="Tahoma"/>
            <family val="2"/>
            <charset val="204"/>
          </rPr>
          <t xml:space="preserve">
найти муниципальный контракт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T13" authorId="0" guid="{F401158E-B724-4FC9-B6F5-929F663A68C3}" shapeId="0">
      <text>
        <r>
          <rPr>
            <b/>
            <sz val="9"/>
            <color rgb="FF000000"/>
            <rFont val="Tahoma"/>
            <family val="2"/>
            <charset val="204"/>
          </rPr>
          <t>Долженкова Надежда Игоревна: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12"/>
            <color rgb="FF000000"/>
            <rFont val="Tahoma"/>
            <family val="2"/>
            <charset val="204"/>
          </rPr>
          <t xml:space="preserve">Ответственное лицо: Антонов Владимир Николаевич 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12"/>
            <color rgb="FF000000"/>
            <rFont val="Tahoma"/>
            <family val="2"/>
            <charset val="204"/>
          </rPr>
          <t>Сотрудник обладающий оперативной информацией о ходе реализации проекта: Клименко Станислав Андреевич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12"/>
            <color rgb="FF000000"/>
            <rFont val="Tahoma"/>
            <family val="2"/>
            <charset val="204"/>
          </rPr>
          <t>Тел: 8(41534) 20891</t>
        </r>
      </text>
    </comment>
  </commentList>
</comments>
</file>

<file path=xl/sharedStrings.xml><?xml version="1.0" encoding="utf-8"?>
<sst xmlns="http://schemas.openxmlformats.org/spreadsheetml/2006/main" count="8874" uniqueCount="2182">
  <si>
    <t>Год реализации</t>
  </si>
  <si>
    <t>Наименование объекта</t>
  </si>
  <si>
    <t>Вид работ</t>
  </si>
  <si>
    <t>МР</t>
  </si>
  <si>
    <t>ГРБС</t>
  </si>
  <si>
    <t>Дата начала реализации</t>
  </si>
  <si>
    <t>Дата окончания реализации</t>
  </si>
  <si>
    <t>I. Проектно-сметная документация</t>
  </si>
  <si>
    <t>Ассигнования, тыс. рублей</t>
  </si>
  <si>
    <t>Касса, тыс. рублей</t>
  </si>
  <si>
    <t>Кассовое исполнение, %</t>
  </si>
  <si>
    <t>Ссылка на контракт</t>
  </si>
  <si>
    <t>Строительство</t>
  </si>
  <si>
    <t>Ремонт</t>
  </si>
  <si>
    <t>Жилье и городская среда</t>
  </si>
  <si>
    <t>Безопасные качественные дороги</t>
  </si>
  <si>
    <t>Демография</t>
  </si>
  <si>
    <t>Выкуп готового помещения</t>
  </si>
  <si>
    <t>Образование</t>
  </si>
  <si>
    <t xml:space="preserve">МБОУ "Елизовская средняя школа  №3" на 990 мест г. Елизово, ул Сопочная 4  
</t>
  </si>
  <si>
    <t>Детский сад на 170 мест по ул.Арсеньева, г. Петропавловск-Камчатский, 
 (МБДОУ «Детский сад комбинированного вида №3 «Жемчужинка»)</t>
  </si>
  <si>
    <t>Сквер Космонавтов (сквера Комсомольской славы)  (г. Елизово, ул. Ленина, ул. Рябикова)</t>
  </si>
  <si>
    <t>Благоустройство</t>
  </si>
  <si>
    <t>Детский сад на 150 мест по ул. Дальневосточная в г. Елизово ( МБДОУ № 3 детский сад «Жар-птица»)</t>
  </si>
  <si>
    <t>Детский сад на 260 мест по ул. Геофизическая в г. Елизово  (МБДОУ № 2 детский сад «Жемчужинка»)</t>
  </si>
  <si>
    <t>Региональный спортивно-тренировочный центр по зимним видам спорта у подножия вулкана "Авачинский" (КГАУ "Спортивная школа олимпийского резерва "Морозная")</t>
  </si>
  <si>
    <t xml:space="preserve">Детский сад на 150 мест в с. Тиличики  Олюторского района </t>
  </si>
  <si>
    <t>Детский сад на 120 мест по проспекту Циолковского в г. Петропавловск-Камчатский ( МАОУ «Средняя школа №31»)</t>
  </si>
  <si>
    <t>Детский сад на 200 мест в п. Ключи Усть-Камчатского района (МБДОУ №9 детский сад «Елочка»)</t>
  </si>
  <si>
    <t>Капитальный ремонт автомобильной дороги Эссо – Крапивная на участке км 12 – км 24</t>
  </si>
  <si>
    <t xml:space="preserve">Капитальный ремонт </t>
  </si>
  <si>
    <t>Капитальный ремонт автомобильной дороги Елизово – Паратунка, обустройство недостающим электроосвещением (1 этап) и содержание линии наружного электроосвещения на автомобильной дороге Елизово – Паратунка (1 этап) в рамках контракта жизненного цикла</t>
  </si>
  <si>
    <t xml:space="preserve">Капитальный ремонт и содержание в период
01.12.2021 - 31.12.2024 </t>
  </si>
  <si>
    <t>Ремонт автомобильной дороги Елизово - Паратунка на участке км 24+338 - км 29+900</t>
  </si>
  <si>
    <t>Выполнение работ по ремонту автомобильной дороги общего пользования по ул. Красная сопка на участке ПК00+00–ПК4+55,52 в г. Петропавловске-Камчатском</t>
  </si>
  <si>
    <t>Ремонт автомобильной дороги общего пользования по ул. Ларина  на участке ПК 0+00 – ПК 3+38 в г. Петропавловске-Камчатском</t>
  </si>
  <si>
    <t>Ремонт автомобильной дороги общего пользования по ул. Океанская на участке ПК 21+23 – ПК 23+59 в г. Петропавловске-Камчатском</t>
  </si>
  <si>
    <t>Ремонт  автомобильной дороги общего пользования по ул. Ленинградская  на участке ПК 0+00 – ПК 10+47 в г. Петропавловске-Камчатском</t>
  </si>
  <si>
    <t>Ремонт  автомобильной дороги общего пользования по ул.Приморская на участке ПК00+00–ПК3+313 в г. Петропавловске-Камчатском</t>
  </si>
  <si>
    <t>Ремонт  автомобильной дороги общего пользования  по ул.Светлая- ул.Попова   ПК 0+00 – ПК 7+84 в г. Петропавловске-Камчатском</t>
  </si>
  <si>
    <t>Общественная территория по адресу: проспект Победы, 1</t>
  </si>
  <si>
    <t>Стела-въездной знак «Пакетботы Святой Петр и Святой Павел» на 11 км</t>
  </si>
  <si>
    <t>Общественная территория: Территория зеленой зоны пр. Циолковского, д. 30</t>
  </si>
  <si>
    <t>Ремонт и содержание на принципах контракта жизненного цикла  автомобильной дороги Мильково - Ключи - Усть-Камчатск на участке км 84 - км 94</t>
  </si>
  <si>
    <t>Ремонт и содержание в период 01.01.2021 - 15.01.2024</t>
  </si>
  <si>
    <t>Наименование национального проекта</t>
  </si>
  <si>
    <t>Наименование муниципального района</t>
  </si>
  <si>
    <t>Тип работ</t>
  </si>
  <si>
    <t>Количество</t>
  </si>
  <si>
    <t>ПЕТРОПАВЛОВСК-КАМЧАТСКИЙ ГОРОДСКОЙ ОКРУГ</t>
  </si>
  <si>
    <t>ЕЛИЗОВСКИЙ МУНИЦИПАЛЬНЫЙ РАЙОН</t>
  </si>
  <si>
    <t>Капитальный ремонт дорог (протяженность ?)</t>
  </si>
  <si>
    <t>БЫСТРИНСКИЙ МУНИЦИПАЛЬНЫЙ РАЙОН</t>
  </si>
  <si>
    <t>ВИЛЮЧИНСКИЙ ГОРОДСКОЙ ОКРУГ</t>
  </si>
  <si>
    <t>ГОРОДСКОЙ ОКРУГ "ПОСЕЛОК ПАЛАНА"</t>
  </si>
  <si>
    <t>МИЛЬКОВСКИЙ МУНИЦИПАЛЬНЫЙ РАЙОН</t>
  </si>
  <si>
    <t>СОБОЛЕВСКИЙ МУНИЦИПАЛЬНЫЙ РАЙОН</t>
  </si>
  <si>
    <t>ТИГИЛЬСКИЙ МУНИЦИПАЛЬНЫЙ РАЙОН</t>
  </si>
  <si>
    <t>УСТЬ-БОЛЬШЕРЕЦКИЙ МУНИЦИПАЛЬНЫЙ РАЙОН</t>
  </si>
  <si>
    <t>УСТЬ-КАМЧАТСКИЙ МУНИЦИПАЛЬНЫЙ РАЙОН</t>
  </si>
  <si>
    <t>Национальный проекта/мастер план</t>
  </si>
  <si>
    <t>Расположение  объекта (адрес)</t>
  </si>
  <si>
    <t>II. Строительно-монтажные и иные работы</t>
  </si>
  <si>
    <t>Подрядчик</t>
  </si>
  <si>
    <t>ФП</t>
  </si>
  <si>
    <t>РП</t>
  </si>
  <si>
    <t>Дата начала проведения работ</t>
  </si>
  <si>
    <t>Срок завершения работ</t>
  </si>
  <si>
    <t>Реквизиты контракта</t>
  </si>
  <si>
    <t>Реконструкция напорного коллектора Д-700/51540</t>
  </si>
  <si>
    <t>Исторический квартал. I очередь</t>
  </si>
  <si>
    <t xml:space="preserve">Дворовая территория. г. Петропавловск- Камчатский, пр. Циолковского, 37
</t>
  </si>
  <si>
    <t>Общественная территория. г. Петропавловск- Камчатский, спортивная площадка по ул. Красинцев, д. 1 (цифровизация)</t>
  </si>
  <si>
    <t xml:space="preserve">Общественная территория. г. Вилючинск, обустройство пешеходной зоны от здания ЦФКС до кольцевого пересечения в жилом районе Приморский
</t>
  </si>
  <si>
    <t xml:space="preserve">Общественная территория. г. Вилючинск, благоустройство «Березовой рощи» по ул. Крашенинникова в жилом районе Рыбачий (2 этап)
</t>
  </si>
  <si>
    <t xml:space="preserve">Общественная территория. г. Вилючинск, благоустройство детской игровой зоны возле центральной площади в жилом районе Приморский, скейт-парк (цифровизация)
</t>
  </si>
  <si>
    <t xml:space="preserve">Общественная территория. г. Вилючинск, территория в районе общеобразовательной школы № 9 в жилом районе Приморский (цифровизация)
</t>
  </si>
  <si>
    <t xml:space="preserve">Общественная территория. п. Вулканный, Центральный сквер (4 этап)
</t>
  </si>
  <si>
    <t xml:space="preserve">Общественная территория. п. Сокоч, сквер по ул. Лесная, 1 (цифровизация)
</t>
  </si>
  <si>
    <t xml:space="preserve">Общественная территория. п. Лесной, стела на въезде в поселок
</t>
  </si>
  <si>
    <t xml:space="preserve">Общественная территория п. Зелёный  по ул. Юбилейная - изготовление и установка парковых качелей, устройство асфальтобетонных оснований под парковые качели, установка урн
</t>
  </si>
  <si>
    <t>Елизовский муниципальный район</t>
  </si>
  <si>
    <t>Министерство транспорта и дорожного строительства Камчатского края</t>
  </si>
  <si>
    <t>Региональная и местная дорожная сеть</t>
  </si>
  <si>
    <t>Инфраструктура для жизни</t>
  </si>
  <si>
    <t>КРАЕВОЕ ГОСУДАРСТВЕННОЕ КАЗЕННОЕ УЧРЕЖДЕНИЕ "УПРАВЛЕНИЕ АВТОМОБИЛЬНЫХ ДОРОГ КАМЧАТСКОГО КРАЯ"</t>
  </si>
  <si>
    <t>№ 18 от 18.09.2023</t>
  </si>
  <si>
    <t>ООО "УСТОЙ-М"</t>
  </si>
  <si>
    <t>ООО "УСТОЙ-М" (ООО "ДОБРОСТРОЙ", ИП СЕМЁН ПЕТРОВИЧ ЯРОВОЙ)</t>
  </si>
  <si>
    <t>https://zakupki.gov.ru/epz/contract/contractCard/common-info.html?reestrNumber=2410112488123000036</t>
  </si>
  <si>
    <t>Российская Федерация, Камчатский край, Елизовский р-н, Николаевка с, Российская Федерация, Камчатский край, Елизовский р-н, с. Николаевка. Автомобильная дорога «Подъезд к с.Николаевка» на участке ПК 0 + 00.00 – ПК 20 + 69.83</t>
  </si>
  <si>
    <t>Капитальный ремонт автомобильных дорог</t>
  </si>
  <si>
    <t>Вилючинский городской округ</t>
  </si>
  <si>
    <t>Петропавловск-Камчатский городской округ</t>
  </si>
  <si>
    <t>Министерство жилищно-коммунального хозяйства и энергетики Камчатского края</t>
  </si>
  <si>
    <t>Формирование комфортной городской среды</t>
  </si>
  <si>
    <t>Министерство строительства и жилищной политики Камчатского края</t>
  </si>
  <si>
    <t xml:space="preserve">(И4) Формирование комфортной городской среды </t>
  </si>
  <si>
    <t>(И4) Формирование комфортной городской среды</t>
  </si>
  <si>
    <t>(И8) Региональная и местная дорожная сеть</t>
  </si>
  <si>
    <t>Камчатский край</t>
  </si>
  <si>
    <t>Модернизация школьных систем образования</t>
  </si>
  <si>
    <t>МБОУ «Средняя школа № 26». Оснащение средствами обучения и воспитания</t>
  </si>
  <si>
    <t>МАОУ «Средняя школа № 27» Оснащение средствами обучения и воспитания</t>
  </si>
  <si>
    <t>МБОУ «Средняя школа № 35» Оснащение средствами обучения и воспитания</t>
  </si>
  <si>
    <t>МБОУ «Средняя школа № 40» Оснащение средствами обучения и воспитания</t>
  </si>
  <si>
    <t>Министерство образования Камчатского края</t>
  </si>
  <si>
    <t>Молодежь и дети</t>
  </si>
  <si>
    <t>(Ю4) Все лучшее детям</t>
  </si>
  <si>
    <t>Все лучшее детям</t>
  </si>
  <si>
    <t>https://zakupki.gov.ru/epz/order/notice/ea20/view/common-info.html?regNumber=0138300000425000024</t>
  </si>
  <si>
    <t>Капитальный ремонт здания</t>
  </si>
  <si>
    <t>(Ю9) Профессионалитет</t>
  </si>
  <si>
    <t>Профессионалитет</t>
  </si>
  <si>
    <t>Министерство здравоохранения Камчатского края</t>
  </si>
  <si>
    <t>Закупка медицинского оборудования в целях организации центров здоровья для взрослых для выявления и коррекции факторов риска развития хронических неинфекционных заболеваний на базе Елизовской районной больницы</t>
  </si>
  <si>
    <t>(ДА) Здоровье для каждого</t>
  </si>
  <si>
    <t>Продолжительная и активная жизнь</t>
  </si>
  <si>
    <t>Здоровье для каждого</t>
  </si>
  <si>
    <t>(Д1) Модернизация первичного звена здравоохранения Российской Федерации</t>
  </si>
  <si>
    <t>Модернизация первичного звена здравоохранения Российской Федерации</t>
  </si>
  <si>
    <t>Семья</t>
  </si>
  <si>
    <t>(Я1) Поддержка семьи</t>
  </si>
  <si>
    <t>Поддержка семьи</t>
  </si>
  <si>
    <t xml:space="preserve"> "Дом-интернат для граждан пожилого возраста. По адресу: г. ПетропавловскКамчатский, ул. Пограничная" </t>
  </si>
  <si>
    <t>(Я4) Старшее поколение</t>
  </si>
  <si>
    <t>Старшее поколение</t>
  </si>
  <si>
    <t>Переоснащение по модельному стандарту Центральной детской библиотеки МБУК "Централизованная библиотечная система"</t>
  </si>
  <si>
    <t>Министерство культуры Камчатского края</t>
  </si>
  <si>
    <t>Семейные ценности и инфраструктура культуры</t>
  </si>
  <si>
    <t>(Я5) Семейные ценности и инфраструктура культуры</t>
  </si>
  <si>
    <t>Материально-техническое оснащение КГБУ "Камчатское концертно-филармоническое объединение"</t>
  </si>
  <si>
    <t>Материально-техническое оснащение</t>
  </si>
  <si>
    <t>Оснащение музыкальными инструментами, оборудованием и учебными материалами КГБПОУ "Камчатский колледж искусств"</t>
  </si>
  <si>
    <t>Техническое оснащение КГБУ "Камчатский краевой объединенный музей"</t>
  </si>
  <si>
    <t>(П1) Создание номерного фонда, инфраструктуры и новых точек притяжения</t>
  </si>
  <si>
    <t>Туризм и гостеприимство</t>
  </si>
  <si>
    <t>Создание номерного фонда, инфраструктуры и новых точек притяжения</t>
  </si>
  <si>
    <t>Строительство межмуниципального объекта "Комплекс по обработке, утилизации, обезвреживанию и размещению отходов в Петропавловск-Камчатском городском округе" (Экотехнопарк) (Бюджетные инвестиции АО "Спецтранс")</t>
  </si>
  <si>
    <t>Экологическое благополучие</t>
  </si>
  <si>
    <t>Экономика замкнутого цикла</t>
  </si>
  <si>
    <t>(Ч2) Экономика замкнутого цикла</t>
  </si>
  <si>
    <t xml:space="preserve">Дворовая территория. г. Петропавловск- Камчатский, пр. Циолковского, 39
</t>
  </si>
  <si>
    <t xml:space="preserve">Дворовая территория. г. Петропавловск- Камчатский, ул. Звездная, 13
</t>
  </si>
  <si>
    <t xml:space="preserve">Дворовая территория. г. Петропавловск- Камчатский, ул. Академика Курчатова, 5
</t>
  </si>
  <si>
    <t xml:space="preserve">Дворовая территория. г. Петропавловск- Камчатский, ул. Владивостокская, 15
</t>
  </si>
  <si>
    <t xml:space="preserve">Дворовая территория. г. Петропавловск- Камчатский, ул. Лермонтова, 12
</t>
  </si>
  <si>
    <t xml:space="preserve">Дворовая территория. г. Петропавловск- Камчатский, ул. Океанская, 92Б
</t>
  </si>
  <si>
    <t xml:space="preserve">Общественная территория. г. Петропавловск- Камчатский, детская площадка по ул. Пограничная, д. 22, (цифровизация)
</t>
  </si>
  <si>
    <t xml:space="preserve">Общественная территория. г. Петропавловск- Камчатский, спортивная футбольная/баскетбольная площадка по ул. Савченко, д. 31 (цифровизация)
</t>
  </si>
  <si>
    <t xml:space="preserve">Общественная территория. г. Петропавловск- Камчатский, сквер у дома быта Камчатка по ул. Ленинградская, д. 100 (цифровизация)
</t>
  </si>
  <si>
    <t xml:space="preserve">Общественная территория. г. Петропавловск- Камчатский, сквер «Строителей» по пр. Победы, д. 29 (цифровизация)
</t>
  </si>
  <si>
    <t xml:space="preserve">Общественная территория. г. Елизово, территория, расположенная у ЗАГСа
</t>
  </si>
  <si>
    <t xml:space="preserve">Общественная территория. г. Елизово, карманные парки, расположенные по ул. Рябикова
</t>
  </si>
  <si>
    <t xml:space="preserve">Дворовая территория. г. Елизово, ул. Красноармейская, 2
</t>
  </si>
  <si>
    <t>п. Зелёный ул. Юбилейная д. 15 - ремонт дворового проезда (асфальтирование)</t>
  </si>
  <si>
    <t>г.Петропавловск-Камчатский, ул.Молчанова, 16/1</t>
  </si>
  <si>
    <t>МБОУ «Средняя школа № 26». Выполнение работ по устройству навесного утепленного вентилируемого фасада здания МБОУ «Средняя школа №26»</t>
  </si>
  <si>
    <t xml:space="preserve">Камчатский край, г. Петропавловск-Камчатский, ул. Молчанова 19
</t>
  </si>
  <si>
    <t>Автомобильная дорога общего пользования регионального значения Камчатского края "п. Термальный - туристский кластер "Три вулкана" (1-3 этапы)"</t>
  </si>
  <si>
    <t>-</t>
  </si>
  <si>
    <t>Камчатский край, г. Петропавловск-Камчатский (северо-восточная часть города), между улицами Курчатова и Молчанова</t>
  </si>
  <si>
    <t>Камчатский край, г. Вилючинск, ул. 50 лет ВЛКСМ, 9 до КПП-2</t>
  </si>
  <si>
    <t>Камчатский край, г. Вилючинск, ул. 50 лет ВЛКСМ, д. 7А до ул. Вилкова, д.7</t>
  </si>
  <si>
    <t>Камчатский край, г. Вилючинск, ул. 50 лет ВЛКСМ, 9 до 50 лет ВЛКСМ, 15а</t>
  </si>
  <si>
    <t>Камчатский край, г. Вилючинск, от ДОФ до ул. ВЛКСМ д. 15а</t>
  </si>
  <si>
    <t>Камчатский край, Елизово, микрорайон Северо-Западный</t>
  </si>
  <si>
    <t>Камчатский край, г. Петропавловск-Камчатский, маршрут по ул. Ленинская, Советская, Партизанская</t>
  </si>
  <si>
    <t>Камчатский край, г. Петропавловск-Камчатский, пр. Циолковского, 39</t>
  </si>
  <si>
    <t>Камчатский край, г. Петропавловск-Камчатский, пр. Циолковского, 37</t>
  </si>
  <si>
    <t>Камчатский край, г. Петропавловск-Камчатский, ул. Звездная, 13</t>
  </si>
  <si>
    <t>Камчатский край, г. Петропавловск-Камчатский, ул. Академика Курчатова, 5</t>
  </si>
  <si>
    <t>Камчатский край, г. Петропавловск-Камчатский, ул. Владивостокская, 15</t>
  </si>
  <si>
    <t>Камчатский край, г. Петропавловск-Камчатский, ул. Лермонтова, 12</t>
  </si>
  <si>
    <t>Камчатский край, г. Петропавловск-Камчатский, пр. Космический, д. 19</t>
  </si>
  <si>
    <t xml:space="preserve">Дворовая территория. г. Петропавловск- Камчатский, Космический, д. 19
</t>
  </si>
  <si>
    <t>Камчатский край, г. Петропавловск-Камчатский, ул. Океанская, 92Б</t>
  </si>
  <si>
    <t>Камчатский край, г. Петропавловск-Камчатский, пешеходная дорожка от остановки общественного транспорта «Академика Королева» до парка «Победы» по бульвару Рыбацкой Славы.</t>
  </si>
  <si>
    <t>Общественная территория. г. Петропавловск- Камчатский, сквер по ул. Батарейная, 7</t>
  </si>
  <si>
    <t>Камчатский край, г. Петропавловск-Камчатский, ул. Батарейная, 7</t>
  </si>
  <si>
    <t>Камчатский край, г. Петропавловск-Камчатский, ул. Пограничная, д. 22</t>
  </si>
  <si>
    <t>Камчатский край, г. Петропавловск-Камчатский, ул. Пограничная, д. 23</t>
  </si>
  <si>
    <t>Камчатский край, г. Петропавловск-Камчатский, ул. Савченко, д. 31</t>
  </si>
  <si>
    <t>Камчатский край, г. Петропавловск-Камчатский, ул. Ленинградская, д. 100</t>
  </si>
  <si>
    <t xml:space="preserve">Общественная территория. г. Петропавловск- Камчатский, детская площадка по ул. Петра Ильичева,д. 54 (цифровизация)
</t>
  </si>
  <si>
    <t>Камчатский край, г. Петропавловск-Камчатский, ул. Победы, д. 29</t>
  </si>
  <si>
    <t>Камчатский край, г. Петропавловск-Камчатский, ул. Петра Ильичева,д. 54</t>
  </si>
  <si>
    <t>https://zakupki.gov.ru/epz/contract/contractCard/document-info.html?reestrNumber=3410111167422000025</t>
  </si>
  <si>
    <t>https://zakupki.gov.ru/epz/contract/contractCard/common-info.html?reestrNumber=2410112488122000068</t>
  </si>
  <si>
    <t>№ 48 от 17.10.2022</t>
  </si>
  <si>
    <t>№ 0538300000322000024 от 07.06.2022</t>
  </si>
  <si>
    <t xml:space="preserve">Камчатский край, г. Вилючинск, от ул. Мира, д. 19 до кольцевого пересечения в жилом районе Приморский
</t>
  </si>
  <si>
    <t>Камчатский край, г. Вилючинск, ул. Крашенинникова в жилом районе Рыбачий</t>
  </si>
  <si>
    <t>Камчатский край, г. Вилючинск , Камчатский край, жилой район Приморский</t>
  </si>
  <si>
    <t>Камчатский край, г. Вилючинск, ул. Победы, д. 1</t>
  </si>
  <si>
    <t>Камчатский край, г. Вилючинск, ул. Победы, д. 1а</t>
  </si>
  <si>
    <t>Камчатский край, г. Елизово, ул. Ленина, д. 26 и 28</t>
  </si>
  <si>
    <t>Камчатский край, г. Елизово, ул. Красноармейская, 2</t>
  </si>
  <si>
    <t>Камчатский край, г. Елизово, ул. Рябикова, 48Б</t>
  </si>
  <si>
    <t>Камчатский край, п. Вулканный, ул. Центральная, д. 1</t>
  </si>
  <si>
    <t>Камчатский край, п. Раздольный, пер. Рабочий, 6</t>
  </si>
  <si>
    <t>Камчатский край, с. Николаевка, ул. Советская, д. 24, 26, 28</t>
  </si>
  <si>
    <t xml:space="preserve">Камчатский край, п. Пионерский, ул. Виталия Бонивура </t>
  </si>
  <si>
    <t>Общественная территория п. Термальный, ул. Паратунская</t>
  </si>
  <si>
    <t>Камчатский край, п. Пионерский, ул. В.Бонивура, д. 14</t>
  </si>
  <si>
    <t>Камчатский край, с. Коряки, переулок Связи, д. 2</t>
  </si>
  <si>
    <t>Камчатский край, п. Сокоч, ул. Юбилейная, д. 11</t>
  </si>
  <si>
    <t>Камчатский край, г. Елизово, ул. Пограничная, д. 18</t>
  </si>
  <si>
    <t>Камчатский край, с. Николаевка, ул. Елизовская, д. 9</t>
  </si>
  <si>
    <t>Камчатский край, п. Раздольный, ул. Лесная, д. 3</t>
  </si>
  <si>
    <t>Камчатский край, п. Раздольный, ул. Лесная, д. 1</t>
  </si>
  <si>
    <t>Общественная территория п. Термальный, ул. Ленина, 12</t>
  </si>
  <si>
    <t xml:space="preserve">Общественная территория п. Пионерский, сквер по ул. Виталия Бонивура (4 этап)
</t>
  </si>
  <si>
    <t xml:space="preserve">Общественная территория п. Раздольный, детская площадка, пер. Рабочий, 6
</t>
  </si>
  <si>
    <t xml:space="preserve">Общественная территория с. Николаевка, многофункциональная площадка, ул. Советская 24, 26, 28 (3 этап)
</t>
  </si>
  <si>
    <t>Капитальный ремонт и содержание автомобильной дороги общего пользования регионального значения «Подъезд к с.Николаевка. Обустройство недостающим освещением»</t>
  </si>
  <si>
    <t>КГКУ "КАМЧАТУПРАВТОДОР"</t>
  </si>
  <si>
    <t>Российская Федерация, Камчатский край, Елизовский р-н, Камчатский край, Елизовский муниципальный район</t>
  </si>
  <si>
    <t>№ 22 от 24.02.2025</t>
  </si>
  <si>
    <t>Камчатский край, г.Петропавловск-Камчатский, ул. Звездная, д. 11/1</t>
  </si>
  <si>
    <t>Камчатский край, г.Петропавловск-Камчатский, ул. Молчанова, д. 16/1</t>
  </si>
  <si>
    <t>Камчатский край, г.Петропавловск-Камчатский, ул. Дружбы, д. 3</t>
  </si>
  <si>
    <t>№ 0024 от 25.02.2025</t>
  </si>
  <si>
    <t>Камчатский край, г.Петропавловск-Камчатский, ул. Вольского, д. 4/к2</t>
  </si>
  <si>
    <t>№ 0023 от 25.02.2025</t>
  </si>
  <si>
    <t>Камчатский край, Петропавловск-Камчатский г, пр-кт. 50 лет Октября, д. 13б</t>
  </si>
  <si>
    <t>АО "СПЕЦТРАНС"</t>
  </si>
  <si>
    <t>АО «ДОНГИС»</t>
  </si>
  <si>
    <t>Камчатский край, Петропавловск-Камчатский городской округ, г. Петропавловск-Камчатский, район автомобильной дороги г. Петропавловск-Камчатский – пос. Радыгино, земельный участок с кадастровым номером 41:01:0000000:2342</t>
  </si>
  <si>
    <t>Стоимость работ по контракту</t>
  </si>
  <si>
    <t>г. Петропавловск-камчатский, ул. Звездная, д.11/1</t>
  </si>
  <si>
    <t>г. Петропавловск-Камчатский, ул. Дружбы, д. 3</t>
  </si>
  <si>
    <t>г. Петропавловск-Камчатский, улица Вольского, 4/2</t>
  </si>
  <si>
    <t xml:space="preserve">Общественная территория. г. Петропавловск- Камчатский, благоустройство пешеходной дорожки от остановки общественного транспорта «Академика Королева» до парка «Победы» по бульвару Рыбацкой Славы
</t>
  </si>
  <si>
    <t>Благоустройство дворовой территории</t>
  </si>
  <si>
    <t>Благоустройство общественных территорий (Победители)</t>
  </si>
  <si>
    <t>Благоустройство общественных территорий</t>
  </si>
  <si>
    <t>Реконструкция</t>
  </si>
  <si>
    <t>Закупка оборудования</t>
  </si>
  <si>
    <t>КГПОАУ "Камчатский политехнический техникум". Капитальный ремонт первого и четвертого этажей здания общежития</t>
  </si>
  <si>
    <t>МАОУ «Средняя школа № 27». Устройство навесного вентелируемого фасада здания</t>
  </si>
  <si>
    <t>МБОУ «Средняя школа № 35». Устройство навесного вентелируемого фасада здания</t>
  </si>
  <si>
    <t>МБОУ «Средняя школа № 40».  Устройство навесного вентелируемого фасада здания</t>
  </si>
  <si>
    <t>г. Петропавловск-Камчатский, Ленинская улица, 20</t>
  </si>
  <si>
    <t>г. Петропавловск-Камчатский, ул. пр. Рыбаков, 7</t>
  </si>
  <si>
    <t>г. Петропавловск-Камчатский, ул. Ленинградская, 100, офис 510</t>
  </si>
  <si>
    <t>г. Петропавловск-камчатский</t>
  </si>
  <si>
    <t xml:space="preserve"> </t>
  </si>
  <si>
    <t>Цифровизация</t>
  </si>
  <si>
    <t>(И3) Модернизация коммунальной инфраструктуры</t>
  </si>
  <si>
    <t>Федеральный проект/ мероприятие мастер-плана</t>
  </si>
  <si>
    <t>Региональный проект</t>
  </si>
  <si>
    <t>Расположение  объекта</t>
  </si>
  <si>
    <t>Участник РП от Заказчика( ответственный исполнитель по объекту)</t>
  </si>
  <si>
    <t>Наличие земельного участка</t>
  </si>
  <si>
    <t>II. Государственная экспертиза проекта</t>
  </si>
  <si>
    <t>Разрешение на проведение работ</t>
  </si>
  <si>
    <t>III. Строительно-монтажные и иные работы</t>
  </si>
  <si>
    <t>IV. Итоговая проверка госстройнадзора</t>
  </si>
  <si>
    <t>VI. Ввод в эксплуатацию</t>
  </si>
  <si>
    <t>VII.Дата получения лицензии, иных документов, разрещающий эксплуатацию объекта</t>
  </si>
  <si>
    <t>дата полученных сведений/выезда</t>
  </si>
  <si>
    <t>Дата выезда/дистанционного осмотра/
документарного контроля</t>
  </si>
  <si>
    <t>КВП (ЗАКР ЧАСТЬ)</t>
  </si>
  <si>
    <t>фото</t>
  </si>
  <si>
    <t>наименование</t>
  </si>
  <si>
    <t>ФИО, должность</t>
  </si>
  <si>
    <t xml:space="preserve">Контактные данные </t>
  </si>
  <si>
    <t>План</t>
  </si>
  <si>
    <t>Факт</t>
  </si>
  <si>
    <t>Прогноз</t>
  </si>
  <si>
    <t xml:space="preserve"> Конкурcные процедуры на ПСД</t>
  </si>
  <si>
    <t>Проектные работы</t>
  </si>
  <si>
    <t>Конкурcные процедуры на экспертизу</t>
  </si>
  <si>
    <t>Экспертные работы</t>
  </si>
  <si>
    <t>Наименование документа и дата выдачи</t>
  </si>
  <si>
    <t>Прогнозная дата заключения контракта</t>
  </si>
  <si>
    <t xml:space="preserve"> Конкурcные процедуры </t>
  </si>
  <si>
    <t>Проведение работ</t>
  </si>
  <si>
    <t>Дата начала проверки</t>
  </si>
  <si>
    <t>Дата завершения проверки</t>
  </si>
  <si>
    <t>Плановая дата ввода объекта в эксплуатацию (в соответствии с государственным контрактом)</t>
  </si>
  <si>
    <t>Фактическая дата ввода объекта в эксплуатацию (в соответствии с актом ввода в эксплуатацию)</t>
  </si>
  <si>
    <t>https://vporyadke41.ru/admin-registry/#/cabinet/contract-object/fbc7b4d5-e282-4eb2-aa2e-fa812bc8ef7a/</t>
  </si>
  <si>
    <t>дата и номер заключенного контракта на ПСД</t>
  </si>
  <si>
    <t>Дата начала проведения работ по контракту</t>
  </si>
  <si>
    <t>Срок завершения работ по контракту</t>
  </si>
  <si>
    <t>Прогнозная дата завершения работ по контракту в случае несоблюдения установленных сроков</t>
  </si>
  <si>
    <t>Дата получения заключения с замечаниями и ответа на них</t>
  </si>
  <si>
    <t>Дата получения положительного заключения</t>
  </si>
  <si>
    <t>реквизиты контракта</t>
  </si>
  <si>
    <t>https://vporyadke41.ru/admin-registry/#/cabinet/contract-object/f2311cef-0634-4946-a3a3-992549961a6c/</t>
  </si>
  <si>
    <t>Федеральный проект "Содействие занятости"</t>
  </si>
  <si>
    <t>Региональный проект "Содействие занятости (Камчатский край)"</t>
  </si>
  <si>
    <t>г.Вилючинска, Детский сад в жилом районе Рыбачий</t>
  </si>
  <si>
    <t>Жилой район Рыбачий г. Вилючинск</t>
  </si>
  <si>
    <t>Вилючинский ГО</t>
  </si>
  <si>
    <t>Министрество образования Камчатского края</t>
  </si>
  <si>
    <t>Отдел  архитектуры и градостроительства Администрации Вилючинского городского округа</t>
  </si>
  <si>
    <t>Начальник отдела  архитектуры и градостроительства Администрации Вилючинского городского округа
Корж Екатерина Александровна</t>
  </si>
  <si>
    <t>8-909-892-72-11</t>
  </si>
  <si>
    <t>Х</t>
  </si>
  <si>
    <t>в наличии</t>
  </si>
  <si>
    <t>11.09.2020 № 0138600001220000011</t>
  </si>
  <si>
    <t>https://zakupki.gov.ru/epz/order/notice/ea44/view/common-info.html?regNumber=0138600001220000011</t>
  </si>
  <si>
    <t>с. Усть-Больщерецк, Модернизация  центра занятости населения (Ремонт и материально-техническое оснащение)</t>
  </si>
  <si>
    <t>Модернизация</t>
  </si>
  <si>
    <t>с. Усть-Больщерецк, ул. Юбилейнай, д.16</t>
  </si>
  <si>
    <t>Усть-Большерецкий МР</t>
  </si>
  <si>
    <t>Министерство труда и развития кадрового потенциала Камчатского края</t>
  </si>
  <si>
    <t>КГКУ ЦЗН Усть-Больщерецкого района</t>
  </si>
  <si>
    <t>8-415-32-21-0-66 (общий телефон)
в Министерстве труда - Филатов Владимир 42-79-78</t>
  </si>
  <si>
    <t>X</t>
  </si>
  <si>
    <t>08.06.2022 № №1/22</t>
  </si>
  <si>
    <t>https://zakupki.gov.ru/epz/contract/contractCard/document-info.html?reestrNumber=2410800221922000005&amp;contractInfoId=73664932</t>
  </si>
  <si>
    <t>Федеральный проект "Спорт-норма жизни"</t>
  </si>
  <si>
    <t>Региональный проект  "Спорт-норма жизни (Камчатский край)"</t>
  </si>
  <si>
    <t>г. Петропавловске-Камчатском, Физкультурно-оздоровительный комплекс с плавательным бассейном Водник</t>
  </si>
  <si>
    <t>г. Петропавловск-Камчатский</t>
  </si>
  <si>
    <t>ПКГО</t>
  </si>
  <si>
    <t>КГКУ "Служба заказчика Министерства строительства и жилищной политики Камчатского края"</t>
  </si>
  <si>
    <t xml:space="preserve">Заместитель начальника КГКУ  "Служба заказчика Министерства строительства и жилищной политики Камчатского края" Еремчук Кирилл Александрович </t>
  </si>
  <si>
    <t>8-4152-46-80-38</t>
  </si>
  <si>
    <t>06.05.2019 № 38/19-ГК</t>
  </si>
  <si>
    <t>https://zakupki.gov.ru/epz/order/notice/ea44/view/common-info.html?regNumber=0138200001219000011</t>
  </si>
  <si>
    <t>Федеральный проект "Модернизация первичного звена здравоохранения Российской Федерации (Камчатский край)"</t>
  </si>
  <si>
    <t>Региональный проект  "Модернизация первичного звена здравоохранения Российской Федерации (Камчатский край)"</t>
  </si>
  <si>
    <t>ГБУЗ Камчатского края "Елизовская районная больница" врачебная амбулатория п.Сокоч</t>
  </si>
  <si>
    <t xml:space="preserve">капитальный ремонт зданий </t>
  </si>
  <si>
    <t xml:space="preserve"> Елизовский район, п. Сокоч, ул. Юбилейная, 3 </t>
  </si>
  <si>
    <t>Елизовский МР</t>
  </si>
  <si>
    <t xml:space="preserve">        Государственное бюджетное учреждение здравоохранения Камчатского края «Елизовская районная больница»</t>
  </si>
  <si>
    <t>главный врач Гакалова Анжела Витальевна
Юрий Александрович (8-914-789-3344)</t>
  </si>
  <si>
    <t>т/ф. (415 31) 6-14-65, т. бухг. 6-13-57</t>
  </si>
  <si>
    <t>1. контракт 73 календарных дней с даты заключения контракта
2. контракт 60 календарных дней с даты заключения контракта</t>
  </si>
  <si>
    <t>1. контракт №111 от 14.06.2022
2. контракт № 164 от 12.08.2022</t>
  </si>
  <si>
    <t>https://zakupki.gov.ru/epz/contract/contractCard/document-info.html?reestrNumber=2410504013522000239
https://zakupki.gov.ru/epz/contract/contractCard/document-info.html?reestrNumber=2410504013522000303</t>
  </si>
  <si>
    <t>ГБУЗ Камчатского края "Усть-Большерецкая районная больница" фельдшерско-акушерский пункт с. Кавалерское</t>
  </si>
  <si>
    <t>Усть-Большерецкий район, с. Кавалерское, ул. Строительная, 8</t>
  </si>
  <si>
    <t xml:space="preserve">      Государственное бюджетное учреждение здравоохранения Камчатского края  «Усть-Большерецкая районная больница»</t>
  </si>
  <si>
    <r>
      <t xml:space="preserve">глав врач </t>
    </r>
    <r>
      <rPr>
        <sz val="12"/>
        <color rgb="FFFF0000"/>
        <rFont val="Times New Roman"/>
        <family val="1"/>
        <charset val="204"/>
      </rPr>
      <t>Шейхахмедов Шейхахмед Алиевич</t>
    </r>
    <r>
      <rPr>
        <sz val="12"/>
        <color theme="1"/>
        <rFont val="Times New Roman"/>
        <family val="1"/>
        <charset val="204"/>
      </rPr>
      <t xml:space="preserve"> (8-909-880-80-03)</t>
    </r>
  </si>
  <si>
    <t>Тел./факс 8 (41532) 21-957 / 
8(415 32) 21-821
7</t>
  </si>
  <si>
    <t xml:space="preserve"> 60 календарных дней с даты заключения контракта</t>
  </si>
  <si>
    <t>№ 0338300020822000067 от 07.09.2022 
2. контракт № 164 от 12.08.2022</t>
  </si>
  <si>
    <t>https://zakupki.gov.ru/epz/contract/contractCard/document-info.html?reestrNumber=2410800140922000077</t>
  </si>
  <si>
    <t>ГБУЗ Камчатского края "Олюторская районная больница" фельдшерско-акушерский пункт с. Средние Пахачи</t>
  </si>
  <si>
    <t>Олюторский район, с. Средние Пахачи, пер. Речной, 47</t>
  </si>
  <si>
    <t>Олюторский МР</t>
  </si>
  <si>
    <t>Главный врач Филиппова Лариса Владимировна</t>
  </si>
  <si>
    <t>Тел. 8(41544) 52473</t>
  </si>
  <si>
    <t xml:space="preserve"> 15.08.2022 №0338300036822000048-250860</t>
  </si>
  <si>
    <t>https://zakupki.gov.ru/epz/order/notice/rpec/documents.html?regNumber=03383000368220000480001</t>
  </si>
  <si>
    <t>ГБУЗ Камчатского края "Мильковская районная больница"</t>
  </si>
  <si>
    <t xml:space="preserve">Мильковский муниципальный район с. Мильково, ул. Советская, д. 26 </t>
  </si>
  <si>
    <t>Мильковский МР</t>
  </si>
  <si>
    <t>Главный врач Булгаков Илья Сергеевич (2-14-58)
+7 914 786-72-21</t>
  </si>
  <si>
    <t xml:space="preserve">Тел./факс  8(41533)2-22-75; 8-(415-33)-2-23-82
</t>
  </si>
  <si>
    <t>1 контракт - 17.05.2022
2 контракт - 20.06.2022</t>
  </si>
  <si>
    <t>1 контракт - 30.07.2022
2 контракт - 15.09.2022</t>
  </si>
  <si>
    <t xml:space="preserve">1 контракт - 30.07.2022
2 контракт - </t>
  </si>
  <si>
    <t xml:space="preserve">1 контракт заключен 17.05.2022 №03383000319220000030001
2 контракт заключен 20.06.2022 №03383000319220000050001 </t>
  </si>
  <si>
    <t>https://zakupki.gov.ru/epz/contract/contractCard/common-info.html?reestrNumber=3410600242122000037, https://zakupki.gov.ru/epz/contract/contractCard/common-info.html?reestrNumber=3410600242122000035</t>
  </si>
  <si>
    <t>ГБУЗ Камчатского края "Быстринская районная больница"врачебная амбулатория с. Анавгай</t>
  </si>
  <si>
    <t xml:space="preserve">Быстринский район, с. Анавгай, ул. Ленинская, д. 41 </t>
  </si>
  <si>
    <t>Быстринский МР</t>
  </si>
  <si>
    <t>Главный врач Волкова Екатерина Андреевна (8-914-029-55-67)</t>
  </si>
  <si>
    <t xml:space="preserve">тел. 8(41542) 21-3-13
</t>
  </si>
  <si>
    <t>17.06.2022 ГК № 12</t>
  </si>
  <si>
    <t>https://zakupki.gov.ru/epz/contract/contractCard/common-info.html?reestrNumber=2410400337022000015</t>
  </si>
  <si>
    <t>Федеральный проект "Современная школа"</t>
  </si>
  <si>
    <t>Региональный проект "Современная школа (Камчатский край)"</t>
  </si>
  <si>
    <t>Здание. Общеобразовательная школа по проспекту Рыбаков г. Петропавловск-Камчатский</t>
  </si>
  <si>
    <t>г. Петропавловск-Камчатский, ул. проспект Рыбаков</t>
  </si>
  <si>
    <t>30.06.2020  
№50/20-ГК  
№ 0338200009620000003</t>
  </si>
  <si>
    <t>https://zakupki.gov.ru/epz/order/notice/ea44/view/common-info.html?regNumber=0338200009620000003</t>
  </si>
  <si>
    <t>05.02.2024
16.02.2024
Выезд</t>
  </si>
  <si>
    <t>Федеральный проект "Обеспечение качественно нового уровня развития инфраструктуры культуры («Культурная среда»)"</t>
  </si>
  <si>
    <t>Региональный проект "Обеспечение качественно нового уровня развития инфраструктуры культуры («Культурная среда») (Камчатский край)"</t>
  </si>
  <si>
    <t xml:space="preserve"> МКУ "Усть-Камчатский Центр культуры и досуга"</t>
  </si>
  <si>
    <t>Капитальный ремонт</t>
  </si>
  <si>
    <t>п. Усть-Камчатск, ул. Советская, д. 1</t>
  </si>
  <si>
    <t>Усть-Камчатский МР</t>
  </si>
  <si>
    <t xml:space="preserve"> Администрация Усть-Камчатского муниципального района</t>
  </si>
  <si>
    <t>Консультант Министерства культуры Камчатского края Толстик Сергей Валерьевич</t>
  </si>
  <si>
    <t>8-4152-27-23-18</t>
  </si>
  <si>
    <t xml:space="preserve">МКУК "Седанкинский сельский дом культуры" </t>
  </si>
  <si>
    <t>с. Седанка, ул. Школьная, д. 11</t>
  </si>
  <si>
    <t>Тигильский МР</t>
  </si>
  <si>
    <t>Администрация Тигильского муниципального района</t>
  </si>
  <si>
    <t>заключен 14.04.2022
№ 0138300005422000032
№ 0138300005422000028</t>
  </si>
  <si>
    <t>https://zakupki.gov.ru/epz/order/notice/ea20/view/event-journal.html?regNumber=0138300005422000032
https://zakupki.gov.ru/epz/order/notice/ea20/view/documents.html?regNumber=0138300005422000028</t>
  </si>
  <si>
    <t xml:space="preserve"> МКУК "Сельский дом культуры с.Коряки"</t>
  </si>
  <si>
    <t>с. Коряки, ул. Вилкова, д. 1/1</t>
  </si>
  <si>
    <t>Администрация Елизовского муниципального района</t>
  </si>
  <si>
    <t>заключены 14.04.2022/22.03.2022
№ 0338300023522000001
№ 0338300023522000002 от 14.04.2022</t>
  </si>
  <si>
    <t>https://zakupki.gov.ru/epz/order/notice/ea20/view/common-info.html?regNumber=0338300023522000001
https://zakupki.gov.ru/epz/order/notice/ea20/view/common-info.html?regNumber=0338300023522000002</t>
  </si>
  <si>
    <t>https://vporyadke41.ru/admin-registry/#/cabinet/contract-object/c10bd344-6075-4e32-9f06-45ce2bcfa09f/</t>
  </si>
  <si>
    <t xml:space="preserve"> МКУК "Сельский дом культуры п.Зелёный"</t>
  </si>
  <si>
    <t xml:space="preserve"> п. Зеленый, ул. Атласова, д. 12/2</t>
  </si>
  <si>
    <t>заключен 22.03.2022
№ 0338300023622000001</t>
  </si>
  <si>
    <t>https://zakupki.gov.ru/epz/order/notice/ea20/view/common-info.html?regNumber=0338300023622000001</t>
  </si>
  <si>
    <t xml:space="preserve"> МБУ "Дом культуры "Ритм"</t>
  </si>
  <si>
    <t>п. Термальный, ул. Ленина, 1А</t>
  </si>
  <si>
    <t>09.03.2022/11.03.2022</t>
  </si>
  <si>
    <t>30.09.2022/ 31.08.2022</t>
  </si>
  <si>
    <t>контракт на кап.ремонт фасада подписан 09.03.2022
№ 0338300050922000001
на кап. ремонт банкетного зала - 11.03.2022
№ 0338300050922000002</t>
  </si>
  <si>
    <t>https://zakupki.gov.ru/epz/order/notice/ea20/view/common-info.html?regNumber=0338300050922000001
https://zakupki.gov.ru/epz/order/notice/ea20/view/common-info.html?regNumber=0338300050922000002</t>
  </si>
  <si>
    <t xml:space="preserve"> МУ "Культурно-досуговый центр "Радуга"п. Пионерский</t>
  </si>
  <si>
    <t xml:space="preserve"> п. Пионерский, ул. Бонивура, 2/1</t>
  </si>
  <si>
    <t>заключен 13.04.2022 контракт на кап.рем. Фойе 2 эт.
№ 0338300001422000002</t>
  </si>
  <si>
    <t>https://zakupki.gov.ru/epz/order/notice/ea20/view/common-info.html?regNumber=0338300001422000002</t>
  </si>
  <si>
    <t>https://vporyadke41.ru/admin-registry/#/cabinet/contract-object/b8c12e5e-fd51-46d8-9d1f-bed3cbe9620e/</t>
  </si>
  <si>
    <t xml:space="preserve"> МКУК "Сельский дом культуры п. Сокоч"</t>
  </si>
  <si>
    <t xml:space="preserve"> п. Сокоч, ул. Лесная, 1</t>
  </si>
  <si>
    <t>заключен 19.02.2022</t>
  </si>
  <si>
    <t xml:space="preserve"> Сельский Дом Культуры с.Николаевка Камчатского края</t>
  </si>
  <si>
    <t>с. Николаевка, ул. Елизовская д. 12</t>
  </si>
  <si>
    <t>заключен 28.02.2022
№ 0838300000622000001</t>
  </si>
  <si>
    <t>https://zakupki.gov.ru/epz/order/notice/ea20/view/common-info.html?regNumber=0838300000622000001</t>
  </si>
  <si>
    <t>МКУК "СДК Апачинского сельского поселения"</t>
  </si>
  <si>
    <t xml:space="preserve"> с. Апача, ул. Юбилейная, д. 16</t>
  </si>
  <si>
    <t>Админитсрация Усть -Большерецкого муниципального района</t>
  </si>
  <si>
    <t>заключен 14.04.2021
№ 0338300021122000001
№ 0338300021122000002</t>
  </si>
  <si>
    <t>https://zakupki.gov.ru/epz/order/notice/ea20/view/common-info.html?regNumber=0338300021122000001
https://zakupki.gov.ru/epz/order/notice/ea20/view/common-info.html?regNumber=0338300021122000002</t>
  </si>
  <si>
    <t>Здание филиал "Клуб Шаромы" МБУ "Мильковский Дом культуры и досуга"</t>
  </si>
  <si>
    <t xml:space="preserve"> с. Мильково, ул. Школьная, 5А</t>
  </si>
  <si>
    <t>Мильковсий МР</t>
  </si>
  <si>
    <t>Администрации Мильковского муниципального района</t>
  </si>
  <si>
    <t>Консультант Министерства культуры Камчатского края Толстик Сергей Валерьевич
Бойко Вадим Владимирович</t>
  </si>
  <si>
    <t>8-4152-27-23-18
8-914-623-52-85</t>
  </si>
  <si>
    <t>заключен 11.04.2022
№ 0138300007222000012</t>
  </si>
  <si>
    <t>https://zakupki.gov.ru/epz/order/notice/ea20/view/documents.html?regNumber=0138300007222000012</t>
  </si>
  <si>
    <t>https://vporyadke41.ru/admin-registry/#/cabinet/contract-object/76818781-47cd-4590-a69c-03e28192415e/</t>
  </si>
  <si>
    <t>МКУК Олюторский МР "ЦКиД", структурное подразделение СДК с. Ачайваям</t>
  </si>
  <si>
    <t>с. Ачайваям</t>
  </si>
  <si>
    <t>Администрация Олюторского муниципального района</t>
  </si>
  <si>
    <t>заключен 25.02.2022
№ 0138300014622000041</t>
  </si>
  <si>
    <t>https://zakupki.gov.ru/epz/order/notice/ea20/view/documents.html?regNumber=0138300014622000041</t>
  </si>
  <si>
    <t>Муниципальное бюджетное учреждение дополнительного образования "Школа искусств п.Термальный"</t>
  </si>
  <si>
    <t xml:space="preserve"> п. Термальный, ул. Зеленая, д. 1.</t>
  </si>
  <si>
    <t>заключен 21.03.2022
№ 0138300000122000045
№ ЭА-0122 от 20.03.2022</t>
  </si>
  <si>
    <t>https://zakupki.gov.ru/epz/order/notice/ea20/view/common-info.html?regNumber=0138300000122000045</t>
  </si>
  <si>
    <t>Муниципальное бюджетное учреждение дополнительного образования "Быстринская детская школа искусств"</t>
  </si>
  <si>
    <t xml:space="preserve"> с. Эссо, ул. Мостовая, д. 20 «А»</t>
  </si>
  <si>
    <t>Быстринсий МР</t>
  </si>
  <si>
    <t>Администрация Быстринского муниципального района</t>
  </si>
  <si>
    <t>№ 0338300020222000001
№ 0338300020222000002
№ 0338300020222000003
№ 0338300020222000004</t>
  </si>
  <si>
    <t>https://zakupki.gov.ru/epz/order/notice/ea20/view/common-info.html?regNumber=0338300020222000001
https://zakupki.gov.ru/epz/order/notice/ea20/view/common-info.html?regNumber=0338300020222000002
https://zakupki.gov.ru/epz/order/notice/ea20/view/common-info.html?regNumber=0338300020222000003
https://zakupki.gov.ru/epz/order/notice/ea20/view/common-info.html?regNumber=0338300020222000004</t>
  </si>
  <si>
    <t xml:space="preserve"> МБУДО "Елизовская детская художественная школа"</t>
  </si>
  <si>
    <t>г. Елизово, ул. Завойко, д. 40</t>
  </si>
  <si>
    <t>Елизово</t>
  </si>
  <si>
    <t>заключен 21.03.2022
№ 0138300000122000124</t>
  </si>
  <si>
    <t>https://zakupki.gov.ru/epz/order/notice/ea20/view/common-info.html?regNumber=0138300000122000124</t>
  </si>
  <si>
    <t>МБУДО "Николаевская детская школа искусств"</t>
  </si>
  <si>
    <t xml:space="preserve"> с. Николаевка, ул. Советская, 30</t>
  </si>
  <si>
    <t>01.062022</t>
  </si>
  <si>
    <t>заключен 14.03.2022
№ 0138300000122000036</t>
  </si>
  <si>
    <t>https://zakupki.gov.ru/epz/order/notice/ea20/view/common-info.html?regNumber=0138300000122000036</t>
  </si>
  <si>
    <t xml:space="preserve"> МБУ ДО "Детская школа искусств" п. Усть-Камчатск </t>
  </si>
  <si>
    <t xml:space="preserve"> п. Усть-Камчатск, ул. Бодрова, д. 30</t>
  </si>
  <si>
    <t>заключен 11.04.2022</t>
  </si>
  <si>
    <t>Муниципальное бюджетное учреждение "Алеутский краеведческий музей", капитальный ремонт кровли</t>
  </si>
  <si>
    <t>с. Никольское, ул. Советская, 13</t>
  </si>
  <si>
    <t>Алеутскоий МР</t>
  </si>
  <si>
    <t>Администрация Алеутского муниципального района</t>
  </si>
  <si>
    <t>№ 0338300012822000001
№ 0338300012822000002
№ 0338300012822000003
№ 0338300012822000004</t>
  </si>
  <si>
    <t>https://zakupki.gov.ru/epz/order/notice/ea20/view/common-info.html?regNumber=0338300012822000001
https://zakupki.gov.ru/epz/order/notice/ea20/view/common-info.html?regNumber=0338300012822000002
https://zakupki.gov.ru/epz/order/notice/ea20/view/common-info.html?regNumber=0338300012822000003
https://zakupki.gov.ru/epz/order/notice/ea20/view/common-info.html?regNumber=0338300012822000004</t>
  </si>
  <si>
    <t>Сельского дома культуры с. Крутоберегово</t>
  </si>
  <si>
    <t>Региональный проект Формирование комфортной городской среды (Камчатский край)</t>
  </si>
  <si>
    <t>Благоустройство Вилючинского проспекта (реализация рассчитана на 2 года - 1-ый этап 2021, 2-ой этап 2022) (проекты победителей Всероссийского конкурса лучших проектов создания комфортной городской среды в малых городах и исторических поселениях)</t>
  </si>
  <si>
    <t>Благоустройство общественные территории (проекты победителей Всероссийского конкурса)</t>
  </si>
  <si>
    <t>г. Вилючинск, от дома № 16 по ул. Приморской до дома № 1 по ул. Кронштадтской, улица Победы, 2, 4 и 6</t>
  </si>
  <si>
    <t>Администрация Вилючинского городского округа</t>
  </si>
  <si>
    <t>Директор ООО ДСК Рязанцев Сергей Алексеевич
Корж Екатерина Александровна</t>
  </si>
  <si>
    <t>89622817490
8909 892 7211</t>
  </si>
  <si>
    <t>от 26.05.2022 № 0138600001922000001</t>
  </si>
  <si>
    <t>Благоустройство г. Петропавловск-Камчатский, экопарк на ул. Вольского,22</t>
  </si>
  <si>
    <t>г. Петропавловск-Камчатский, экопарк на ул.
Вольского</t>
  </si>
  <si>
    <t>Администрация Петропавловск_Камчатского городского округа</t>
  </si>
  <si>
    <t>Козионова Ольга Михайловна,
заместитель руководителя Управления коммунального хозяйства и жилищного фонда администрации Петропавловск-Камчатского городского округа</t>
  </si>
  <si>
    <t>8(914)0271740</t>
  </si>
  <si>
    <r>
      <t>0138300000422000011_0001/11-НП/22мк от</t>
    </r>
    <r>
      <rPr>
        <b/>
        <sz val="12"/>
        <color theme="1"/>
        <rFont val="Times New Roman"/>
        <family val="1"/>
        <charset val="204"/>
      </rPr>
      <t xml:space="preserve"> 09.03.2022</t>
    </r>
  </si>
  <si>
    <t>https://zakupki.gov.ru/epz/order/notice/ea20/view/common-info.html?regNumber=0138300000422000011</t>
  </si>
  <si>
    <t>г. Петропавловск-Камчатский, детская площадка по ул. Батарейная, 7 (цифровизация)</t>
  </si>
  <si>
    <t xml:space="preserve">г. Петропавловск-Камчатский, детская площадка по ул. Батарейная, 7 </t>
  </si>
  <si>
    <r>
      <t>184-НП/22х от</t>
    </r>
    <r>
      <rPr>
        <b/>
        <sz val="12"/>
        <rFont val="Times New Roman"/>
        <family val="1"/>
        <charset val="204"/>
      </rPr>
      <t xml:space="preserve"> 21.03.2022</t>
    </r>
  </si>
  <si>
    <t>https://drive.google.com/file/d/1fQOkhVr-Sgwnq_eqPCJ0qL4MdIYYwiuG/view?usp=sharing</t>
  </si>
  <si>
    <t>г. Петропавловск-Камчатский, детская площадка по улице Горького, 2-6, (цифровизация)</t>
  </si>
  <si>
    <t>г. Петропавловск-Камчатский, детская площадка по улице Горького, 2-6</t>
  </si>
  <si>
    <r>
      <t xml:space="preserve">185-ВН/22х от </t>
    </r>
    <r>
      <rPr>
        <b/>
        <sz val="12"/>
        <color theme="1"/>
        <rFont val="Times New Roman"/>
        <family val="1"/>
        <charset val="204"/>
      </rPr>
      <t>21.03.2022</t>
    </r>
  </si>
  <si>
    <t>https://drive.google.com/file/d/1naQEnnMgyIeslTz2fii_UOo6trt2SY7n/view?usp=sharing</t>
  </si>
  <si>
    <t xml:space="preserve">г. Петропавловск-Камчатский, бульвар 300-летия Российского флота (Аллея флота) 
по ул. Ленинской
</t>
  </si>
  <si>
    <r>
      <t xml:space="preserve">0138300000422000070_0001/15-НП/22мк от </t>
    </r>
    <r>
      <rPr>
        <b/>
        <sz val="12"/>
        <color theme="1"/>
        <rFont val="Times New Roman"/>
        <family val="1"/>
        <charset val="204"/>
      </rPr>
      <t>15.03.2022</t>
    </r>
  </si>
  <si>
    <t>https://zakupki.gov.ru/epz/contract/printForm/view.html?contractInfoId=72051559</t>
  </si>
  <si>
    <t>Благоустройство сквера района дома № 112 по ул. Завойко</t>
  </si>
  <si>
    <t>г.Елизово, ул. Завойко 112</t>
  </si>
  <si>
    <t>Администрация Елизовского городского поселения</t>
  </si>
  <si>
    <t>Титова Татьяна Сергеевна, заместитель руководителя-начальник отдела модернизации жилищно-коммунальной инфраструктуры и благоустройства Управления жилищно-коммунального хозяйства администрации Елизовского городского поселения</t>
  </si>
  <si>
    <t>8-914-789-5860, egp@admeliovo.ru</t>
  </si>
  <si>
    <t>№ 0138300002121000082 от 06.10.2021</t>
  </si>
  <si>
    <t>https://zakupki.gov.ru/epz/order/notice/ea44/view/common-info.html?regNumber=0138300002121000082</t>
  </si>
  <si>
    <t>Благоустройство сквера  Дружбы между г.Елизово и г.Сяри</t>
  </si>
  <si>
    <t xml:space="preserve">г.Елизово </t>
  </si>
  <si>
    <t>№ 0138300002121000078 от 27.09.2021</t>
  </si>
  <si>
    <t>https://zakupki.gov.ru/epz/order/notice/ea44/view/common-info.html?regNumber=0138300002121000078</t>
  </si>
  <si>
    <t>Благоустройство сквера  «34 км» мкр. «Северный»</t>
  </si>
  <si>
    <t>№ 0138300002121000083 от 06.10.2021</t>
  </si>
  <si>
    <t>https://zakupki.gov.ru/epz/order/notice/ea44/view/common-info.html?regNumber=0138300002121000083</t>
  </si>
  <si>
    <t xml:space="preserve">Благоустройство площади подводников в жилом районе Рыбачий Вилючинского городского округа (1 этап "устройство покрытий, наружное освещение") </t>
  </si>
  <si>
    <t>Вилючинский городской округ, жилой район Рыбачий</t>
  </si>
  <si>
    <t>Директор ООО ДСК Рязанцев Сергей Алексеевич
Пронина Ирина Александровна</t>
  </si>
  <si>
    <t>89622817490
8(415 35) 3 44 34</t>
  </si>
  <si>
    <t>№ 0338300052121000053 от 29.11.2021</t>
  </si>
  <si>
    <t>https://zakupki.gov.ru/epz/order/notice/ea44/view/common-info.html?regNumber=0338300052121000053</t>
  </si>
  <si>
    <t xml:space="preserve">Благоустройство детской игровой зоны возле центральной площади в жилом районе Приморский Вилючинского городского округа </t>
  </si>
  <si>
    <t>Вилючинский городской округ, жилой район Приморский</t>
  </si>
  <si>
    <t>ООО Игра ВЛ (директор Богметенко А.А.) ИП Дурлеску А.Д., ООО ДВЭЦ Атлант (директор Румянцев Д.В.
Пронина Ирина Александровна</t>
  </si>
  <si>
    <t>ООО Игра ВЛ-423271-38-93 ИП Дурлеску 89246888889 ООО Атлан 89147926031
8(415 35) 3 44 34</t>
  </si>
  <si>
    <t>№0338300052121000059 от 24.12.2021 поставка детских игровых конструкций
№ 0338300052121000060 от 27.12.2021 благоустройство
МК № 1/2022 от 13.01.2022
Договор поставки № 1121-3 от 19.01.2022
Договор поставки № 1121-4 от 19.01.2022
Договор поставки № 1121-5 от 19.01.2022
№ 33/2022 от 28.02.2022
№ 53/2022 от 14.03.2022</t>
  </si>
  <si>
    <t>https://zakupki.gov.ru/epz/order/notice/ea44/view/common-info.html?regNumber=0338300052121000059
https://zakupki.gov.ru/epz/order/notice/ea44/view/common-info.html?regNumber=0338300052121000060</t>
  </si>
  <si>
    <t>Работы по изготовлению лавочки с урной и устройству покрытия под ними, для установки на общественной териитории, с торца дома №18 по улице Победы</t>
  </si>
  <si>
    <t>г. Вилючинск, ул. Победы д.18</t>
  </si>
  <si>
    <t>Заместитель директора ООО Курс ДВ Зам.директора Штернер А.Ю.
Пронина Ирина Александровна</t>
  </si>
  <si>
    <t>89004446000
8(415 35) 3 44 34</t>
  </si>
  <si>
    <t>МК №178/2021 от 26.10.2021 (изготовление лавочки и устройство покрытия)
№1/2022 от 13.01.2022 поставка товара
договор поставки № 1121-3 от 19.01.2022
договор поставки № 1121-4 от 19.01.2022
договор поставки № 1121-5 от 19.01.2022</t>
  </si>
  <si>
    <t>с. Коряки, аллея</t>
  </si>
  <si>
    <t>Администрация Корякского сельского поселения</t>
  </si>
  <si>
    <t>№35 от 01.03.2022</t>
  </si>
  <si>
    <t>п. Зеленый, озеленение парка</t>
  </si>
  <si>
    <t>№15 от 21.02.2022, б/н от 28.03.2022</t>
  </si>
  <si>
    <t>п. Пионерский, ул. Виталия Бонивура, 2/1</t>
  </si>
  <si>
    <t>Администрация Пионерского сельского поселения</t>
  </si>
  <si>
    <r>
      <rPr>
        <b/>
        <sz val="12"/>
        <color theme="1"/>
        <rFont val="Times New Roman"/>
        <family val="1"/>
        <charset val="204"/>
      </rPr>
      <t>№ 0138300002321000008 от 03.11.2021 благоустройство</t>
    </r>
    <r>
      <rPr>
        <sz val="11"/>
        <color theme="1"/>
        <rFont val="Calibri"/>
        <family val="2"/>
        <charset val="204"/>
      </rPr>
      <t xml:space="preserve">
</t>
    </r>
    <r>
      <rPr>
        <sz val="12"/>
        <color theme="1"/>
        <rFont val="Times New Roman"/>
        <family val="1"/>
        <charset val="204"/>
      </rPr>
      <t>№3003/2022 от 30.03.2022</t>
    </r>
  </si>
  <si>
    <t>https://zakupki.gov.ru/epz/order/notice/ea44/view/common-info.html?regNumber=0138300002321000008</t>
  </si>
  <si>
    <t>с. Мильково, пешеходная зона от пр. Космонавтов до ул. Ленинская с устройством перехода на ул. Школьная (1 этап)</t>
  </si>
  <si>
    <t>Администрация Мильковского сельского поселения</t>
  </si>
  <si>
    <t>№ 0138300007222000004 от 28.02.2022</t>
  </si>
  <si>
    <t>https://zakupki.gov.ru/epz/order/notice/ea20/view/common-info.html?regNumber=0138300007222000004</t>
  </si>
  <si>
    <t>https://vporyadke41.ru/admin-registry/#/cabinet/contract-object/f17093c6-ae78-41c0-98ea-82fc0f799503/</t>
  </si>
  <si>
    <t>с. Мильково, пешеходная зона от ул. Советская до ул. Лазо (1 этап)</t>
  </si>
  <si>
    <t>№24 от 15.03.2022, № 25 от 16.03.2022</t>
  </si>
  <si>
    <t>https://vporyadke41.ru/admin-registry/#/cabinet/contract-object/b623b8e3-df5e-4646-a748-a0666be6b779/</t>
  </si>
  <si>
    <t>п. Усть-Камчатск, ул. Ленина, парк отдыха "Юбилейный"</t>
  </si>
  <si>
    <t>Администрация Усть-Камчатского сельского поселения</t>
  </si>
  <si>
    <t>ведущий специалист МКУ "Служба благоустройства и дорожного хозяйства Усть-Камчатского сельского поселения" Маляренко Татьяна Сергеевна</t>
  </si>
  <si>
    <t>8 (982) 641-95-57</t>
  </si>
  <si>
    <t>№ 0138600001621000084-01 от 18.10.2021</t>
  </si>
  <si>
    <t>https://zakupki.gov.ru/epz/order/notice/ea44/view/common-info.html?regNumber=0138600001621000084</t>
  </si>
  <si>
    <t>с. Усть-Камчатск, аллея "Молодежная" мкр. Погодный</t>
  </si>
  <si>
    <t>9 (982) 641-95-57</t>
  </si>
  <si>
    <t xml:space="preserve"> № 3009 от 30.09.2021</t>
  </si>
  <si>
    <t>с. Тигиль ул. Нагорная</t>
  </si>
  <si>
    <t>Администрация сельского поселения «село Тигиль»</t>
  </si>
  <si>
    <t>б/н от 23.03.2022</t>
  </si>
  <si>
    <t>https://drive.google.com/file/d/1OAMwlOXtUvfsTuT6kCQkc_nNoAqoonQA/view?usp=sharing</t>
  </si>
  <si>
    <t>с. Тигиль, Лавочка по ул. Соболева</t>
  </si>
  <si>
    <t>с. Тигиль, ул. Соболева</t>
  </si>
  <si>
    <t>б/н  от 24.03.2022</t>
  </si>
  <si>
    <t>https://drive.google.com/file/d/1w8VbnmRwLulWnsDHnW7NNasIoeVEDMN6/view?usp=sharing</t>
  </si>
  <si>
    <t>с. Сосновка, ул. Центральная, 7</t>
  </si>
  <si>
    <t xml:space="preserve">Администрация Никольского сельского поселения </t>
  </si>
  <si>
    <t>№23 от 22.03.2022</t>
  </si>
  <si>
    <t>с. Сосновка, ул. Центральная, 14 - 15</t>
  </si>
  <si>
    <t>№ 24 от 25.03.2022, № 25 от 29.03.2022</t>
  </si>
  <si>
    <t>п. Вулканный, сквер Победы</t>
  </si>
  <si>
    <t xml:space="preserve">Администрация Вулканного сельского поселения </t>
  </si>
  <si>
    <t>15/2021 от 30.10.2021 поставка тротуарной плитки</t>
  </si>
  <si>
    <t>https://drive.google.com/file/d/1zJzZp8Incx3hHikLWg5vmBtj8lf7HmOj/view?usp=sharing</t>
  </si>
  <si>
    <t>п. Нагорный, пешеходная зона от ул. Совхозная до
ул. Горная в пос. Нагорный</t>
  </si>
  <si>
    <t>Администрация Новоачинского сельского поселения</t>
  </si>
  <si>
    <t>51/21 от  29.09.2021</t>
  </si>
  <si>
    <t>п. Новый, площадка по ул. Молодежная</t>
  </si>
  <si>
    <t>11/22 от 18.03.2022</t>
  </si>
  <si>
    <t>https://vporyadke41.ru/admin-registry/#/cabinet/contract-object/1f963a64-32bd-4864-8b72-a35c84a63d57/</t>
  </si>
  <si>
    <t>нет</t>
  </si>
  <si>
    <t>п. Лесной, детская площадка ул. Чапаева</t>
  </si>
  <si>
    <t>Администрация Новолесновское сельского поселения</t>
  </si>
  <si>
    <t>№100 от 16.03.2022, № б/н от 25.03.2022, № 124 от 28.03.2022</t>
  </si>
  <si>
    <t>п. Термальный, ул. Ленина 11</t>
  </si>
  <si>
    <t xml:space="preserve">Администрация Паратунского сельского поселения </t>
  </si>
  <si>
    <t>№ 0138300001722000001 от 25.03.2022</t>
  </si>
  <si>
    <t>https://zakupki.gov.ru/epz/order/notice/ea20/view/common-info.html?regNumber=0138300001722000001</t>
  </si>
  <si>
    <t>п. Термальный, ул. Промысловая (2 этап)</t>
  </si>
  <si>
    <t>№ б/н от 23.03.2022</t>
  </si>
  <si>
    <t>п. Раздольный, ул. 60 лет Октября, 3</t>
  </si>
  <si>
    <t xml:space="preserve">Администрация Раздольненского сельского поселения </t>
  </si>
  <si>
    <t>№ 11/01/2022 от 01.03.2022</t>
  </si>
  <si>
    <t>п. Раздольный, сквер ул. Ролдугина, 17 (2 этап)</t>
  </si>
  <si>
    <t>№ 12/01/2022 от 21.03.2022</t>
  </si>
  <si>
    <t>п. Ключи, ул. Кирова парк культуры и отдыха
"Ключи" 2 (этап)</t>
  </si>
  <si>
    <t xml:space="preserve">Администрация Ключевского сельского поселения </t>
  </si>
  <si>
    <t>№16 от 26.12.2021</t>
  </si>
  <si>
    <t>п. Ключи, Общественная территория в районе протока "Заводская"</t>
  </si>
  <si>
    <t>Общественная территория в районе протока "Заводская"</t>
  </si>
  <si>
    <r>
      <t xml:space="preserve">№ 10 от </t>
    </r>
    <r>
      <rPr>
        <b/>
        <sz val="12"/>
        <color theme="1"/>
        <rFont val="Times New Roman"/>
        <family val="1"/>
        <charset val="204"/>
      </rPr>
      <t>28.03.2022</t>
    </r>
  </si>
  <si>
    <t>28.032022</t>
  </si>
  <si>
    <t>п. Ключи, панорамная площадка на въезде в поселок</t>
  </si>
  <si>
    <t>№3 от  17.02.2022</t>
  </si>
  <si>
    <t>п. Козыревск, ул. Советская (в районе жилого дома ул. Советская, 63)</t>
  </si>
  <si>
    <t>п. Козыревск, ул. Советская (в районе жилого дома
ул. Советская, 63)</t>
  </si>
  <si>
    <t xml:space="preserve">Администрация Козыревского сельского поселения </t>
  </si>
  <si>
    <t>№08-22 от 29.03.2022</t>
  </si>
  <si>
    <t>п. Палана, пер.Школьный</t>
  </si>
  <si>
    <t>п. Палана, парковая зона пл. В.И. Ленина</t>
  </si>
  <si>
    <t>Палана</t>
  </si>
  <si>
    <t>Администрация п. Палана</t>
  </si>
  <si>
    <t>№  0138300005821000025 от  30.11.2021</t>
  </si>
  <si>
    <t>https://zakupki.gov.ru/epz/order/notice/ea44/view/common-info.html?regNumber=0138300005821000025</t>
  </si>
  <si>
    <t>п. Палана, общественная территория между ул. Поротова и ул. Набережная</t>
  </si>
  <si>
    <t>п. Палана, ул.Поротова, ул. Набережная</t>
  </si>
  <si>
    <t>№ 0138300005821000026  от 30.11.2021</t>
  </si>
  <si>
    <t>https://zakupki.gov.ru/epz/order/notice/ea44/view/common-info.html?regNumber=0138300005821000026</t>
  </si>
  <si>
    <t>с. Эссо, благоустройство территории горячий ключик "Макеевский"</t>
  </si>
  <si>
    <t>с. Эссо, благоустройство территории горячий ключик
"Макеевский"</t>
  </si>
  <si>
    <t xml:space="preserve">Администрация Эссовского сельского поселения </t>
  </si>
  <si>
    <t>№44, № 45 от 30.03.2022</t>
  </si>
  <si>
    <t>https://drive.google.com/drive/folders/1aJNq5j3kdnfOXnp85jDetOxhX-_fh_ST?usp=sharing</t>
  </si>
  <si>
    <t>с. Тиличики, центральная площадь (3 этап)</t>
  </si>
  <si>
    <t>Администрация с. Тиличики</t>
  </si>
  <si>
    <t>БЛо/2022 от 22.03.2022</t>
  </si>
  <si>
    <t>Выполнение работ по благоустройству дворовой территории многоквартирного дома по ул. Вольского, 24Б</t>
  </si>
  <si>
    <t>Благоустройство дворовых территории</t>
  </si>
  <si>
    <t>г. Петропавловск-Камчатмский,
 ул. Вольского, 24Б</t>
  </si>
  <si>
    <r>
      <t xml:space="preserve">соглашение № 10-2021-70108 от  </t>
    </r>
    <r>
      <rPr>
        <b/>
        <sz val="12"/>
        <color theme="1"/>
        <rFont val="Times New Roman"/>
        <family val="1"/>
        <charset val="204"/>
      </rPr>
      <t>06.10.2021</t>
    </r>
  </si>
  <si>
    <t>https://drive.google.com/file/d/1kzuDelgyjSh2mZWBN6mcaN_OVL0F472N/view?usp=sharing</t>
  </si>
  <si>
    <t>Выполнение работ по благоустройству дворовой территории многоквартирного дома по ул. Автомобилистов,47</t>
  </si>
  <si>
    <t>г. Петропавловск-Камчатмский, 
ул. Автомобилистов,47</t>
  </si>
  <si>
    <t>8(914)0271741</t>
  </si>
  <si>
    <r>
      <t xml:space="preserve">4-СГС от 20.05.2022
соглашение 10-2021-69684 от </t>
    </r>
    <r>
      <rPr>
        <b/>
        <sz val="12"/>
        <color theme="1"/>
        <rFont val="Times New Roman"/>
        <family val="1"/>
        <charset val="204"/>
      </rPr>
      <t>07.10.2021</t>
    </r>
  </si>
  <si>
    <t>https://drive.google.com/drive/folders/1Pndg-ViKYgYm6fdbhf4KW9TVeTTkUb0c?usp=sharing</t>
  </si>
  <si>
    <t>Выполнение работ по благоустройству дворовой территории многоквартирного дома по ул. Войцешека,9</t>
  </si>
  <si>
    <t>г. Петропавловск-Камчатмский,
 ул. Войцешека,9</t>
  </si>
  <si>
    <t>8(914)0271742</t>
  </si>
  <si>
    <r>
      <t xml:space="preserve">2-СГС от 20.05.2022
10-2021-69684 от </t>
    </r>
    <r>
      <rPr>
        <b/>
        <sz val="12"/>
        <color theme="1"/>
        <rFont val="Times New Roman"/>
        <family val="1"/>
        <charset val="204"/>
      </rPr>
      <t>07.10.2021</t>
    </r>
  </si>
  <si>
    <t>https://drive.google.com/drive/folders/1s0XqMsWEJixZ0mUwunoS_vsOj8Vp1OfU?usp=sharing</t>
  </si>
  <si>
    <t>Выполнение работ по благоустройству дворовой территории многоквартирного дома по ул. Звездная,16,16/1,16/2,16/3</t>
  </si>
  <si>
    <t>г. Петропавловск-Камчатмский, 
ул. Звездная,16,16/1,16/2,16/3</t>
  </si>
  <si>
    <t>8(914)0271743</t>
  </si>
  <si>
    <r>
      <t xml:space="preserve">соглашение 10-2021-70276 от  </t>
    </r>
    <r>
      <rPr>
        <b/>
        <sz val="12"/>
        <color theme="1"/>
        <rFont val="Times New Roman"/>
        <family val="1"/>
        <charset val="204"/>
      </rPr>
      <t>06.10.2021</t>
    </r>
  </si>
  <si>
    <t>https://drive.google.com/file/d/1RYMSlBdsxj5Oqsmpw9iwmBR3da0Vhlof/view?usp=sharing</t>
  </si>
  <si>
    <t>Выполнение работ по благоустройству дворовой территории многоквартирного дома по пр. 50 Лет Октября,7/3</t>
  </si>
  <si>
    <t>г. Петропавловск-Камчатмский, 
пр. 50 Лет Октября,7/3</t>
  </si>
  <si>
    <t>8(914)0271744</t>
  </si>
  <si>
    <r>
      <t xml:space="preserve">2-СГС от 20.05.2022
соглашение 10-2021-69684 от </t>
    </r>
    <r>
      <rPr>
        <b/>
        <sz val="12"/>
        <color theme="1"/>
        <rFont val="Times New Roman"/>
        <family val="1"/>
        <charset val="204"/>
      </rPr>
      <t>07.10.2021</t>
    </r>
  </si>
  <si>
    <t>https://drive.google.com/drive/folders/1EH0PAj5inKXsKh28Nq4AmwU5YPABGr_p?usp=sharing</t>
  </si>
  <si>
    <t>Выполнение работ по благоустройству дворовой территории многоквартирного дома по ул. Ларина,21</t>
  </si>
  <si>
    <t>г. Петропавловск-Камчатмский, ул. Ларина,21</t>
  </si>
  <si>
    <t>Администрация Петропавловск-Камчатского городского округа</t>
  </si>
  <si>
    <t>8(914)027 17 45</t>
  </si>
  <si>
    <r>
      <t xml:space="preserve">1-СГС от 20.05.2022
соглашение 10-2021-69684 от </t>
    </r>
    <r>
      <rPr>
        <b/>
        <sz val="12"/>
        <color theme="1"/>
        <rFont val="Times New Roman"/>
        <family val="1"/>
        <charset val="204"/>
      </rPr>
      <t>07.10.2021</t>
    </r>
  </si>
  <si>
    <t>https://drive.google.com/drive/folders/1_6A_JXK2FhTPEaj8Ppm2Hw0UWo3IbOj2?usp=sharing</t>
  </si>
  <si>
    <t>Выполнение работ по благоустройству дворовой территории многоквартирного дома по ул. Маршала Блюхера,46</t>
  </si>
  <si>
    <t>г. Петропавловск-Камчатмский,
 ул. Маршала Блюхера,46</t>
  </si>
  <si>
    <t>8(914)0271746</t>
  </si>
  <si>
    <r>
      <t xml:space="preserve">соглашение 10-2021-69683 от </t>
    </r>
    <r>
      <rPr>
        <b/>
        <sz val="12"/>
        <color theme="1"/>
        <rFont val="Times New Roman"/>
        <family val="1"/>
        <charset val="204"/>
      </rPr>
      <t>06.10.2021</t>
    </r>
  </si>
  <si>
    <t>https://drive.google.com/drive/folders/12BdeDCw5NdGkFB2B2hb60awH82yUY1kl?usp=sharing</t>
  </si>
  <si>
    <t>Выполнение работ по благоустройству дворовой территории многоквартирного дома по пр. Победы,7</t>
  </si>
  <si>
    <t>г. Петропавловск-Камчатмский,
 пр. Победы,7</t>
  </si>
  <si>
    <r>
      <t xml:space="preserve">договор № 1 от 13.05.2022
соглашение 10-2021-70106 от  </t>
    </r>
    <r>
      <rPr>
        <b/>
        <sz val="12"/>
        <color theme="1"/>
        <rFont val="Times New Roman"/>
        <family val="1"/>
        <charset val="204"/>
      </rPr>
      <t>06.10.2021</t>
    </r>
  </si>
  <si>
    <t>https://drive.google.com/drive/folders/1B4estccJ22QNqdp3JDFbowRSr8sXD0WF?usp=sharing</t>
  </si>
  <si>
    <t>Благоустройство дворовой территории МКД № 63 по ул. Завойко в городе Елизово</t>
  </si>
  <si>
    <t>г.Елизово,ул. Завойко</t>
  </si>
  <si>
    <t>б/н от 09.03.2022
соглашение 10-2022-003030 от  05.03.2022</t>
  </si>
  <si>
    <t>https://drive.google.com/drive/folders/1pg_T4uOk70rYE3x3SmITg4VVqmaMfhpK?usp=sharing</t>
  </si>
  <si>
    <t>с. Коряки, ул. Геологов, 3</t>
  </si>
  <si>
    <t>0838300001222000002 от 29.03.2022</t>
  </si>
  <si>
    <t>https://zakupki.gov.ru/epz/order/notice/ea20/view/common-info.html?regNumber=0838300001222000002</t>
  </si>
  <si>
    <t>с. Шаромы, ул. Октябрьская, 1</t>
  </si>
  <si>
    <t>№ 11 от 17.02.2022</t>
  </si>
  <si>
    <t>https://drive.google.com/file/d/1oiXTqzJb3Npt7mzhA90Bq5ru0qeCA2Qs/view?usp=sharing</t>
  </si>
  <si>
    <t>с. Тигиль, пер. Строительный, 29</t>
  </si>
  <si>
    <t>Администрация сельского поселения 
«село Тигиль»</t>
  </si>
  <si>
    <t xml:space="preserve">0138300005422000009 от 25.02.2022 </t>
  </si>
  <si>
    <t>https://zakupki.gov.ru/epz/order/notice/ea20/view/common-info.html?regNumber=0138300005422000009</t>
  </si>
  <si>
    <t>п. Ключи, ул. Кабакова, 22</t>
  </si>
  <si>
    <t>№15 от 26.12.2021</t>
  </si>
  <si>
    <t>с. Тиличики, ул. Солнечная, 4</t>
  </si>
  <si>
    <t xml:space="preserve">Блд/22 от 28.02.2022  </t>
  </si>
  <si>
    <t>https://zakupki.gov.ru/epz/order/notice/rpec/common-info.html?regNumber=01383000146220000040001</t>
  </si>
  <si>
    <t>п. Ключи, ул. Колхозная д. 3, д. 5</t>
  </si>
  <si>
    <t>№4 от 08.03.2022</t>
  </si>
  <si>
    <t>Федеральный проект "Безопасные качественные дороги"</t>
  </si>
  <si>
    <t>Региональный проект  "Региональная и местная дорожная сеть"</t>
  </si>
  <si>
    <t>Ремонт автомобильной дороги   Начикинский с/х - Усть-Большерецк - п. Октябрьский с подъездом к пристани Косоево на участке км 85 - км 99</t>
  </si>
  <si>
    <t>ремонт</t>
  </si>
  <si>
    <t>КГКУ "Управление автомобильных дорог Камчатского края"</t>
  </si>
  <si>
    <t>консультант отдела дорожного хозяйства Министерства транспорта и дорожного строительства Камчатского края Чепелюк Денис Александрович</t>
  </si>
  <si>
    <t>8-4152-42-74-90</t>
  </si>
  <si>
    <t>https://zakupki.gov.ru/epz/order/notice/ea44/view/common-info.html?regNumber=0338200008720000065</t>
  </si>
  <si>
    <t>Ремонт автомобильной дороги   Начикинский с/х - Усть-Большерецк - п. Октябрьский с подъездом к пристани Косоево на участке км 64 - км 75</t>
  </si>
  <si>
    <t>https://zakupki.gov.ru/epz/order/notice/ea44/view/common-info.html?regNumber=0338200008720000064</t>
  </si>
  <si>
    <t xml:space="preserve"> 30.11.2022</t>
  </si>
  <si>
    <t>Ремонт автомобильной дороги с переходным типом покрытия Мильково - Ключи-Усть-Камчатск на участке км 105 - км 117</t>
  </si>
  <si>
    <t>https://zakupki.gov.ru/epz/order/notice/ea44/view/common-info.html?regNumber=0338200008721000030</t>
  </si>
  <si>
    <t>Ремонт автомобильной дороги общего пользования по ул. Абеля на участке ПК 0+00 – ПК 5+33 в г. Петропавловске-Камчатском</t>
  </si>
  <si>
    <t>№ 0138300000422000153 от 08.04.2022</t>
  </si>
  <si>
    <t>https://zakupki.gov.ru/epz/order/notice/ea20/view/documents.html?regNumber=0138300000422000153</t>
  </si>
  <si>
    <t xml:space="preserve"> 01.10.2022</t>
  </si>
  <si>
    <t xml:space="preserve">Ремонт автомобильной дороги общего пользования по ул. Молчанова на участке ПК 0+00 – ПК 8+48 в г. Петропавловске-Камчатском </t>
  </si>
  <si>
    <t>https://zakupki.gov.ru/epz/order/notice/ea44/view/common-info.html?regNumber=0138300000421000019</t>
  </si>
  <si>
    <t>Ремонт автомобильной дороги общего пользования по ул. Пограничная на участке ПК 16+78 – ПК 32+46 в г. Петропавловске-Камчатском</t>
  </si>
  <si>
    <t>https://zakupki.gov.ru/epz/order/notice/ea44/view/common-info.html?regNumber=0138300000421000100</t>
  </si>
  <si>
    <t>Ремонт автомобильной дороги общего пользования по ул. Пограничная на участке ПК 0+00 – ПК 11+96 в г. Петропавловске-Камчатском</t>
  </si>
  <si>
    <t>https://zakupki.gov.ru/epz/order/notice/ea44/view/common-info.html?regNumber=0138300000421000016</t>
  </si>
  <si>
    <t>Ремонт автомобильной дороги общего пользования по ул. Петропавловское шоссе на участке ПК 0+00 – ПК 15+20 в г. Петропавловске-Камчатском</t>
  </si>
  <si>
    <t>https://zakupki.gov.ru/epz/order/notice/ea44/view/common-info.html?regNumber=0138300000421000450</t>
  </si>
  <si>
    <t>Ремонт мостового перехода через р.Плотникова на 1 км  автомобильной дороги Подъезд к санаторию Начики</t>
  </si>
  <si>
    <t>№ 16 от 19.04.2022</t>
  </si>
  <si>
    <t>г. Елизово, Спортивный зал единоборств Кречет</t>
  </si>
  <si>
    <t>г. Елизово</t>
  </si>
  <si>
    <t>Министерство спорта Камчатского края</t>
  </si>
  <si>
    <t>МКУ "Елизовское районное управление строительства"</t>
  </si>
  <si>
    <t>Евгения, Управление архитектуры и градостроительства администрации Елизовского городского поселения</t>
  </si>
  <si>
    <t>8-914-787-11-76</t>
  </si>
  <si>
    <t>24.01.2022 № 0138300000121000356</t>
  </si>
  <si>
    <t>https://zakupki.gov.ru/epz/order/notice/ea44/view/common-info.html?regNumber=0138300000121000356</t>
  </si>
  <si>
    <t>х</t>
  </si>
  <si>
    <t>https://vporyadke41.ru/admin-registry/#/cabinet/contract-object/98a2df94-24d2-418c-83d7-f245fd62b41a/</t>
  </si>
  <si>
    <t>с. Апука, Олюторский муниципальный район, Камчатский край, Фельдшерско-акушерский пункт</t>
  </si>
  <si>
    <t>с. Апука, Олюторский муниципальный район</t>
  </si>
  <si>
    <t>Краевое государственное казенное учреждение «Единая дирекция по строительству объекта «Камчатская краевая больница»</t>
  </si>
  <si>
    <t xml:space="preserve">03.09.2021
 № 38-ГК 
</t>
  </si>
  <si>
    <t>https://zakupki.gov.ru/epz/order/notice/ea44/view/common-info.html?regNumber=0838500000521000003</t>
  </si>
  <si>
    <t>https://vporyadke41.ru/admin-registry/#/cabinet/contract-object/3906f65e-be38-4e73-9bbb-eee358b02603/</t>
  </si>
  <si>
    <t>с. Крутоберегово, Усть-Камчатский муниципальный район, Камчатский край, Фельдшерский здравпункт. Государственное бюджетное учреждение здравоохранения Камчатского края "Усть-Камчатская районная больница"</t>
  </si>
  <si>
    <t>Уст-Камчатский муниципальный район, село Крутоберегово, ул. Новая 1</t>
  </si>
  <si>
    <t>8-4152-46-80-40</t>
  </si>
  <si>
    <t xml:space="preserve">16.05.2022
№ 7-ГК </t>
  </si>
  <si>
    <t>125 календарных дней с даты заключения контракта</t>
  </si>
  <si>
    <t>https://zakupki.gov.ru/epz/contract/contractCard/document-info.html?reestrNumber=2410119296222000002</t>
  </si>
  <si>
    <t>с даты получения положительной гос.экспертизы (10.03.2023)</t>
  </si>
  <si>
    <t>п. Березняки, Елизовский муниципальный район, Камчатский край, Фельдшерско-акушерский пункт</t>
  </si>
  <si>
    <t>Елизовский муниципальный район, п. Березняки</t>
  </si>
  <si>
    <t>8-4152-46-80-45</t>
  </si>
  <si>
    <t xml:space="preserve">28.12.2021
№72-ГК
</t>
  </si>
  <si>
    <t>https://zakupki.gov.ru/epz/order/notice/ea44/view/common-info.html?regNumber=0838500000521000033</t>
  </si>
  <si>
    <t>https://vporyadke41.ru/admin-registry/#/cabinet/contract-object/cffad7e5-1620-40d5-b52c-c35f4b233256/</t>
  </si>
  <si>
    <t>п. Новый, Елизовский муниципальный район, Камчатский край, Фельдшерско-акушерский пункт</t>
  </si>
  <si>
    <t xml:space="preserve"> Елизовский муниципальный район, п. Новый</t>
  </si>
  <si>
    <t>8-4152-46-80-46</t>
  </si>
  <si>
    <t xml:space="preserve">22.03.2022 № 4-ГК
</t>
  </si>
  <si>
    <t>https://zakupki.gov.ru/epz/order/notice/ea20/view/documents.html?regNumber=0838500000522000002</t>
  </si>
  <si>
    <t>Фельдшерско-акушерский пункт. Камчатский край, Пенжинский муниципальный район, с. Аянка</t>
  </si>
  <si>
    <t xml:space="preserve"> Пенжинский муниципальный район, с. Аянка</t>
  </si>
  <si>
    <t>Пенжинский МР</t>
  </si>
  <si>
    <t>43/22-ГК от 12.07.2022</t>
  </si>
  <si>
    <t>в течение 90 календарных дней с даты заключения Контракта</t>
  </si>
  <si>
    <t>https://zakupki.gov.ru/epz/contract/contractCard/document-info.html?reestrNumber=2410113877122000013</t>
  </si>
  <si>
    <t>с даты получения положительного заключения государственной экспертизы</t>
  </si>
  <si>
    <t>Фельдшерско-акушерский пункт. Камчатский край, Пенжинский муниципальный район, с. Слаутное</t>
  </si>
  <si>
    <t xml:space="preserve"> Пенжинский муниципальный район,с. Слаутное</t>
  </si>
  <si>
    <t>30/22-ГК от 20.05.2022</t>
  </si>
  <si>
    <t>https://zakupki.gov.ru/epz/order/notice/ea20/view/common-info.html?regNumber=0338200009622000006</t>
  </si>
  <si>
    <t>https://vporyadke41.ru/admin-registry/#/cabinet/contract-object/35ca085c-bb20-4124-9a24-60889b7f3e23/</t>
  </si>
  <si>
    <t>1 квартал 2023</t>
  </si>
  <si>
    <t xml:space="preserve">с. Мильково, ул. Советская, д. 26 </t>
  </si>
  <si>
    <t>1) 03383000319230000010001 от 06.03.2023
2) № 1-П/2023 от 24.03.2023
3) № 2-П/2023 от 29.03.2023</t>
  </si>
  <si>
    <t>https://zakupki.gov.ru/epz/contract/contractCard/document-info.html?reestrNumber=3410600242123000017</t>
  </si>
  <si>
    <t>1) в течение  трех календарных дней со дня заключения контракта;
2) 27.03.2023;
 3) 30.03.2023</t>
  </si>
  <si>
    <t>1) 30 календарных дней с даты заключения контракта (включительно);
2) 25.04.2023;
3) 29.04.2023</t>
  </si>
  <si>
    <t>https://vporyadke41.ru/admin-registry/#/cabinet/contract-object/bba5f8c0-cd65-47e6-8130-ab181955db5a/</t>
  </si>
  <si>
    <t>Врачебная амбулатория с. Паратунка</t>
  </si>
  <si>
    <t>с. Паратунка, ул. Нагорная, д. 34</t>
  </si>
  <si>
    <t>ГБУЗ КК «Елизовская районная больница»</t>
  </si>
  <si>
    <t>№ 106 от 19.05.2023</t>
  </si>
  <si>
    <t>https://zakupki.gov.ru/epz/contract/search/results.html?searchString=&amp;orderNumber=0338300047923000134&amp;openMode=USE_DEFAULT_PARAMS</t>
  </si>
  <si>
    <t>с момента заключения контракта</t>
  </si>
  <si>
    <t>90 календарных дней (17.08.2023)</t>
  </si>
  <si>
    <t>Государственное бюджетное учреждение здравоохранения "Корякская окружная больница"</t>
  </si>
  <si>
    <t>пгт. Палана, ул. Обухова, д. 12</t>
  </si>
  <si>
    <t>0338200007622000117 от 23.01.2023; 0338200007622000103 от 23.12.2022</t>
  </si>
  <si>
    <t>https://zakupki.gov.ru/epz/contract/contractCard/common-info.html?reestrNumber=2820000068323000009
 https://zakupki.gov.ru/epz/contract/contractCard/common-info.html?reestrNumber=2820000068322000128</t>
  </si>
  <si>
    <t>31.08.2023; 
в течение 210 календарных дней</t>
  </si>
  <si>
    <t>Врачебная амбулатория. Камчатский край, Елизовский муниципальный район, с. Николаевка. Государственное бюджетное учреждение здравоохранения Камчатского края "Елизовская районная больница"</t>
  </si>
  <si>
    <t>Приобретение и монтаж модульной конструкции</t>
  </si>
  <si>
    <t>с. Николаевка</t>
  </si>
  <si>
    <t>№ 115 от 28.06.2023</t>
  </si>
  <si>
    <t>https://zakupki.gov.ru/epz/order/notice/ea20/view/supplier-results.html?regNumber=0338300047923000141#</t>
  </si>
  <si>
    <t>с даты заключения контракта (28.06.2023)</t>
  </si>
  <si>
    <t>середина марта
Выезд</t>
  </si>
  <si>
    <t>Государственное бюджетное учреждение здравоохранения Камчатского края "Соболевская районная больница"</t>
  </si>
  <si>
    <t>Соболевский МР, с. Соболево</t>
  </si>
  <si>
    <t>Соболевский МР</t>
  </si>
  <si>
    <t>государственное бюджетное учреждение здравоохранения Камчатского края "Соболевская районная больница"</t>
  </si>
  <si>
    <t>3 квартал 2023</t>
  </si>
  <si>
    <t>№ 0338300036223000030 от 30.06.2023</t>
  </si>
  <si>
    <t>https://zakupki.gov.ru/epz/order/notice/ea20/view/common-info.html?regNumber=0338300036223000030</t>
  </si>
  <si>
    <t>в течение 1 (одного) дня с момента заключения настоящего Контракта</t>
  </si>
  <si>
    <t>в течение 45 календарных дней с момента заключения настоящего Контракта</t>
  </si>
  <si>
    <t>Современная школа</t>
  </si>
  <si>
    <t>Современная школа (Камчатский край)</t>
  </si>
  <si>
    <t>Здание. Учебный корпус МБОУ "Средняя школа № 40 по ул. Вольского микрорайона "Северо-Восток" в г. Петропавловске - Камчатском</t>
  </si>
  <si>
    <t>г. Петропавловск-Камчатский, ул. Вольского</t>
  </si>
  <si>
    <t>№ 51/22-ГК от 02.08.2022</t>
  </si>
  <si>
    <t>https://vporyadke41.ru/admin-registry/#/cabinet/contract-object/4bf49c8a-c3e0-4d80-aef1-b24ebde6f4c2/</t>
  </si>
  <si>
    <t>Средняя общеобразовательная школа в с. Кавалерское Усть-Большерецкого района</t>
  </si>
  <si>
    <t xml:space="preserve"> Усть-Большерецкий район,  с. Кавалерское</t>
  </si>
  <si>
    <t xml:space="preserve">20.07.2021 г. №56/21-ГК </t>
  </si>
  <si>
    <t>https://zakupki.gov.ru/epz/contract/contractCard/document-info.html?reestrNumber=2410113877121000007</t>
  </si>
  <si>
    <t>https://vporyadke41.ru/admin-registry/#/cabinet/contract-object/6cf2db7a-3c95-4cd2-9033-99abd697bbb5/</t>
  </si>
  <si>
    <t>Успех каждого ребенка</t>
  </si>
  <si>
    <t>Успех каждого ребенка (Камчатский край)</t>
  </si>
  <si>
    <t>Муниципальное бюджетное общеобразовательное учреждение «Елизовская начальная школа №5»</t>
  </si>
  <si>
    <t>Ремонт спортивного зала Создание и развитие школьного спортивного клуба</t>
  </si>
  <si>
    <t>г. Елизово, ул. Попова, д. 24</t>
  </si>
  <si>
    <t>Администрация Елизовского ГП</t>
  </si>
  <si>
    <t>Заместитель начальника Управления образования – начальник отдела экономики и финансового обеспечения Администрации Елизовского муниципального района, Птицына Е.В.</t>
  </si>
  <si>
    <t>8 984 163 74 80</t>
  </si>
  <si>
    <t>1) № ЭА40-23 от 10.04.2023;
2) № 14 от ;
3) № 15 от ;
4) № 27 от 31.05.2023</t>
  </si>
  <si>
    <t>https://zakupki.gov.ru/epz/contract/contractCard/document-info.html?reestrNumber=3410501547423000007</t>
  </si>
  <si>
    <t>1) 10.04.2023;
2) 15.02.2023;
3) 01.07.2023;
4) 15.06.2023</t>
  </si>
  <si>
    <t>1) 19.09.2023;
2) 25.08.2023;
3) 28.08.2023;
4) 30.06.2023</t>
  </si>
  <si>
    <t>Муниципальное бюджетное общеобразовательное учреждение «Средняя школа Вулканного городского поселения»</t>
  </si>
  <si>
    <t>п. Вулканный, ул. Центральная, д. 35</t>
  </si>
  <si>
    <t>Администрация Елизовского МР</t>
  </si>
  <si>
    <t xml:space="preserve">1) № Р-1 от 06.03.2023;
2) № Р-2 от 16.05.2023;
3) № А150223-1С от 15.02.2023;
4) № П5-14 от 31.05.2023
5) № б/н от 25.04.2023
</t>
  </si>
  <si>
    <t>https://zakupki.gov.ru/epz/contract/contractCard/document-info.html?reestrNumber=3410502444723000007&amp;contractInfoId=80496251;
https://zakupki.gov.ru/epz/order/notice/rpec/documents.html?regNumber=01383000001230000930001</t>
  </si>
  <si>
    <t>1,2,4,5) 01.07.2023;
3) 15.02.2023</t>
  </si>
  <si>
    <t>1,2,4,5) 10.08.2023;
3) 31.12.2023</t>
  </si>
  <si>
    <t>Муниципальное автономное образовательное учреждение «Средняя школа № 45»</t>
  </si>
  <si>
    <t xml:space="preserve">г. Петропавловск-Камчатский, 
ул. Якорная, д. 11
</t>
  </si>
  <si>
    <t>Администраций ПКГО</t>
  </si>
  <si>
    <t xml:space="preserve">Заместитель начальника отдела контроля, ревизий и мониторинга Управления образования администрации Петропавловск-Камчатского городского округа, Лихтаревская Елена Геннадьевна  </t>
  </si>
  <si>
    <t xml:space="preserve">тел.8(4152) 303-100 (доб.1624), адрес электронной почты ELihtarevskaya@pkgo.ru </t>
  </si>
  <si>
    <t>2 квартал 2023</t>
  </si>
  <si>
    <t>23.03.2023</t>
  </si>
  <si>
    <t xml:space="preserve">
1) № ПЗ-33 от 23.03.2023;
2) № 22КА0223 от 27.02.2023</t>
  </si>
  <si>
    <t>https://zakupki.gov.ru/epz/contractfz223/card/contract-info.html?id=15699449</t>
  </si>
  <si>
    <t>1) 23.03.2023
2) 27.02.2023</t>
  </si>
  <si>
    <t>1) 28.07.2023;
2) 13.05.2023</t>
  </si>
  <si>
    <t>Муниципальное автономное образовательное учреждение «Средняя школа № 28»</t>
  </si>
  <si>
    <t xml:space="preserve">г. Петропавловск-Камчатский, 
ул. Кирдищева, д. 8
</t>
  </si>
  <si>
    <t>1) № ПЗ-31;
2) № ПЗ-32</t>
  </si>
  <si>
    <t>https://zakupki.gov.ru/epz/contractfz223/card/contract-info.html?id=15859510
https://zakupki.gov.ru/epz/contractfz223/card/contract-info.html?id=15859433</t>
  </si>
  <si>
    <t>Развитие системы поддержки молодежи ("Молодежь России")</t>
  </si>
  <si>
    <t>Муниципального бюджетного учреждения культуры «Межпоселенческий дом культуры и творчества молодежи «Юность» по адресу: г. Елизово, ул. Ленина д.16»</t>
  </si>
  <si>
    <t>на выполнение работ по проектированию и реконструкции здания</t>
  </si>
  <si>
    <t xml:space="preserve"> г. Елизово, ул. Ленина д.16</t>
  </si>
  <si>
    <t>Министерство развития гражданского общества и молодежи Камчатского края</t>
  </si>
  <si>
    <t xml:space="preserve">Ариарти В.И., начальник Управления по делам молодежи, </t>
  </si>
  <si>
    <t>тел. 204-267, podlesnayavi@kamgov.ru</t>
  </si>
  <si>
    <t>муниципальный контракт №0138300000123000009 от 28.02.2023</t>
  </si>
  <si>
    <t>с даты заключения контракта</t>
  </si>
  <si>
    <t>https://zakupki.gov.ru/epz/contract/contractCard/document-info.html?reestrNumber=3410504438723000008&amp;contractInfoId=81285912</t>
  </si>
  <si>
    <t>с даты получения положительной госэкспертизы</t>
  </si>
  <si>
    <t>Обеспечение качественно нового уровня развития инфраструктуры культуры («Культурная среда»)</t>
  </si>
  <si>
    <t>Обеспечение качественно нового уровня развития инфраструктуры культуры («Культурная среда») (Камчатский край)</t>
  </si>
  <si>
    <t>МАУДО "Детская художественная школа"</t>
  </si>
  <si>
    <t>г. Петропавловск-Камчатский, ул. Океанская, д. 7а</t>
  </si>
  <si>
    <t>№ 2-ДХШ от 17.03.2023 (фасад)</t>
  </si>
  <si>
    <t>https://vporyadke41.ru/admin-registry/#/cabinet/contract-object/a1b859ef-4fc8-460a-9924-dc0d258a3464/</t>
  </si>
  <si>
    <t>МАУДО "Детская музыкальная школа № 6"</t>
  </si>
  <si>
    <t>г. Петропавловск-Камчатский, ул.Карла Маркса, д. 27</t>
  </si>
  <si>
    <t>№ 2П/2023 от 22.03.2023 (акт.зал)
№ 3П/2023 от 22.03.2023 (фойе)</t>
  </si>
  <si>
    <t>https://vporyadke41.ru/admin-registry/#/cabinet/contract-object/9e99a744-9962-44a7-a6ff-6fd3382a24e1/</t>
  </si>
  <si>
    <t>МБУДО «Детская школа искусств п. Вулканный»</t>
  </si>
  <si>
    <t>п. Вулканный, ул. Центральная, д. 6</t>
  </si>
  <si>
    <t>№ 0138300000122000356 от 12.01.2023</t>
  </si>
  <si>
    <t>https://zakupki.gov.ru/epz/contract/contractCard/document-info.html?reestrNumber=3410502527123000002</t>
  </si>
  <si>
    <t>МБУДО «Раздольненская детская музыкальная школа»</t>
  </si>
  <si>
    <t>п. Раздольный, ул Ролдугина, д. 17</t>
  </si>
  <si>
    <t>№ 0138300000122000351 от 11.01.2023</t>
  </si>
  <si>
    <t>https://zakupki.gov.ru/epz/contract/contractCard/document-info.html?reestrNumber=3410502591623000001</t>
  </si>
  <si>
    <t>МБУДО «Корякская детская музыкальная школа»</t>
  </si>
  <si>
    <t>п. Коряки, ул. Вилкова, д. 1/1</t>
  </si>
  <si>
    <t>№ 0138300000122000339 от 09.01.2023</t>
  </si>
  <si>
    <t>https://zakupki.gov.ru/epz/contract/contractCard/document-info.html?reestrNumber=3410502419723000001</t>
  </si>
  <si>
    <t>МБУК "Елизовский районный краеведческий музей"</t>
  </si>
  <si>
    <t>г. Елизово, ул. Виталия Кручины, д. 13</t>
  </si>
  <si>
    <t>ЭА365-22 от 10.01.2023 (вентиляция)
№ 10 от 22.02.2023 (охр.сигнализация)</t>
  </si>
  <si>
    <t xml:space="preserve">https://zakupki.gov.ru/epz/contract/contractCard/document-info.html?reestrNumber=3410502823323000001
</t>
  </si>
  <si>
    <t>01.02.2023
15.05.2023</t>
  </si>
  <si>
    <t>30.04.2023.
17.06.2023</t>
  </si>
  <si>
    <t>https://vporyadke41.ru/admin-registry/#/cabinet/contract-object/44b8d3a1-5ddb-48d5-b478-76acbeb24cb6/</t>
  </si>
  <si>
    <t>МКУК "Сельский дом культуры с. Анавгай"</t>
  </si>
  <si>
    <t>с. Анавгай, ул. Советская, д. 4</t>
  </si>
  <si>
    <t>Сорокина Анастасия Апельковна директор МБУК СДК</t>
  </si>
  <si>
    <t>тел 8-415-42-23-2-04,                           E-MAIL: sdk-anavgay@yandex.ru</t>
  </si>
  <si>
    <t>№ 0338300039923000001 (зрит.зал)</t>
  </si>
  <si>
    <t>https://zakupki.gov.ru/epz/order/notice/rpec/common-info.html?regNumber=03383000399230000010001#</t>
  </si>
  <si>
    <t>https://vporyadke41.ru/admin-registry/#/cabinet/contract-object/464f0d01-fd41-48f2-a0f3-f2b58d67b4de/</t>
  </si>
  <si>
    <t>МКУК "Сельский дом культуры Апачинского сельского поселения"</t>
  </si>
  <si>
    <t>с. Апача, ул. Юбилейная, д. 16</t>
  </si>
  <si>
    <t>Набокина Юлия Сергеевна, Директор МКУК СДК Апачинского сельского поселения</t>
  </si>
  <si>
    <t>8 984 162 72 84,       sdkapacha@yandex.ru</t>
  </si>
  <si>
    <t xml:space="preserve">№ 1 от 23.03.2023 (электроснабжение)
№ 2 от 15.06.2023 (капитальному ремонту системы отопления второго и первого этажа (вестибюль, концертный зал) </t>
  </si>
  <si>
    <t xml:space="preserve">https://zakupki.gov.ru/epz/contract/contractCard/document-info.html?reestrNumber=3410800672823000001
https://zakupki.gov.ru/epz/contract/contractCard/common-info.html?reestrNumber=3410800672823000002
</t>
  </si>
  <si>
    <t>01.04.2023
15.06.2023</t>
  </si>
  <si>
    <t>30.08.2023
30.08.2023</t>
  </si>
  <si>
    <t>https://vporyadke41.ru/admin-registry/#/cabinet/contract-object/dad29ed8-bd12-4472-bc1f-e18c6ba291ef/</t>
  </si>
  <si>
    <t>МБУК "Сельский дом культуры с. Эссо"</t>
  </si>
  <si>
    <t>с. Эссо, ул. Южная, д. 3</t>
  </si>
  <si>
    <t>№ 0338300017523000001 от 02.03.2023 (фасад)
№0338300017523000002 от 02.03.2023 (зрит.зал)</t>
  </si>
  <si>
    <t>https://zakupki.gov.ru/epz/contract/contractCard/document-info.html?reestrNumber=3410400290923000002
https://zakupki.gov.ru/epz/contract/contractCard/document-info.html?reestrNumber=3410400290923000001</t>
  </si>
  <si>
    <t>01.06.2023
01.04.2023</t>
  </si>
  <si>
    <t>30.09.2023
31.07.2023</t>
  </si>
  <si>
    <t>https://vporyadke41.ru/admin-registry/#/cabinet/contract-object/b84e5ff5-f697-44af-878d-f858aa8ef14c/</t>
  </si>
  <si>
    <t>МБУК "Дом культуры "Галактика"</t>
  </si>
  <si>
    <t>п. Вулканный, ул. Центральная, д. 27</t>
  </si>
  <si>
    <t xml:space="preserve">№ 0138300000122000350 от 17.01.2023 (фасад)
№ 0138300000123000105 от 11.06.2023 (крыша)                           </t>
  </si>
  <si>
    <t>https://zakupki.gov.ru/epz/contract/contractCard/document-info.html?reestrNumber=3410503298423000002
https://zakupki.gov.ru/epz/order/notice/ea20/view/common-info.html?regNumber=0138300000123000105#</t>
  </si>
  <si>
    <t xml:space="preserve">10.05.2023
11.06.2023 </t>
  </si>
  <si>
    <t>31.08.2023
30.06.2023</t>
  </si>
  <si>
    <t>https://vporyadke41.ru/admin-registry/#/cabinet/contract-object/48e13ef6-8916-4e57-be7d-edf028e58aeb/</t>
  </si>
  <si>
    <t>МКУК МБУ "Мильковский дом культуры и досуга"</t>
  </si>
  <si>
    <t>с. Мильково. Победы, д. 15</t>
  </si>
  <si>
    <t>Администрация Мильковского СП</t>
  </si>
  <si>
    <t>Бойко Вадим Владимирович- заместитель директора МБУ "МДКД"</t>
  </si>
  <si>
    <t xml:space="preserve">8 (415) 33 2-16-14 to_klub@bk.ru </t>
  </si>
  <si>
    <t>1) 0138300007223000020 от 31.03.2023 (фасад)
2) 0138300007223000021 от 31.03.2023 (кровля)
3) № 0138300007223000041 от 05.06.2023</t>
  </si>
  <si>
    <t>https://zakupki.gov.ru/epz/contract/contractCard/document-info.html?reestrNumber=3410600029423000007
https://zakupki.gov.ru/epz/contract/contractCard/document-info.html?reestrNumber=3410600029423000008
https://zakupki.gov.ru/epz/contract/search/results.html?searchString=+0138300007223000041&amp;morphology=on&amp;search-filter=%D0%94%D0%B0%D1%82%D0%B5+%D1%80%D0%B0%D0%B7%D0%BC%D0%B5%D1%89%D0%B5%D0%BD%D0%B8%D1%8F&amp;fz44=on&amp;contractStageList_0=on&amp;contractStageList_1=on&amp;contractStageList_2=on&amp;contractStageList_3=on&amp;contractStageList=0%2C1%2C2%2C3&amp;contractCurrencyID=-1&amp;budgetLevelsIdNameHidden=%7B%7D&amp;sortBy=UPDATE_DATE&amp;pageNumber=1&amp;sortDirection=false&amp;recordsPerPage=_10&amp;showLotsInfoHidden=false</t>
  </si>
  <si>
    <t>1,2) 10.04.2023;
3) 05.06.2023</t>
  </si>
  <si>
    <t>1,2,3) 31.08.2023</t>
  </si>
  <si>
    <t>https://vporyadke41.ru/admin-registry/#/cabinet/contract-object/d2e9f734-1032-4d9c-86a5-6325f4794846/</t>
  </si>
  <si>
    <t>п. Сокочи, ул. Лесная, д. 1</t>
  </si>
  <si>
    <t>Директор МКУК СДК п.Сокоч Садехова Е.В.</t>
  </si>
  <si>
    <t xml:space="preserve"> 8-924-696-35-12</t>
  </si>
  <si>
    <t>№ 0838300001723000001 от 06.03.2023 (сцена и напольное покрытие);
№ 0838300001723000003 от 16.05.2023 (капитальный ремонт помещений)</t>
  </si>
  <si>
    <t>https://zakupki.gov.ru/epz/contract/contractCard/document-info.html?reestrNumber=3410502674023000001</t>
  </si>
  <si>
    <t>1) 06.03.2023
2) 16.05.2023</t>
  </si>
  <si>
    <t>1,2) 15.08.2023</t>
  </si>
  <si>
    <t>https://vporyadke41.ru/admin-registry/#/cabinet/contract-object/6cfa2877-a388-4f36-a7e3-6b3d013631f1/</t>
  </si>
  <si>
    <t xml:space="preserve">нет </t>
  </si>
  <si>
    <t>МКУК "Сельский дом культуры с. Николаевка"</t>
  </si>
  <si>
    <t>с. Николаевка, ул. Елизовская, д. 12</t>
  </si>
  <si>
    <t>Ревенок Надежда Николаевна, директор</t>
  </si>
  <si>
    <t xml:space="preserve">89098340541;nik_sp2012@mail.ru    </t>
  </si>
  <si>
    <t>№ 1 от 13.03.2023
№1 от 07.03.2023
№2 от 07.03.2023</t>
  </si>
  <si>
    <t xml:space="preserve">https://zakupki.gov.ru/epz/contract/contractCard/common-info.html?reestrNumber=3410502688523000004
https://zakupki.gov.ru/epz/contract/contractCard/common-info.html?reestrNumber=3410502691023000005
https://zakupki.gov.ru/epz/contract/contractCard/document-info.html?reestrNumber=3410502691023000004
</t>
  </si>
  <si>
    <t>01.04.2023
01.05.2023</t>
  </si>
  <si>
    <t>31.07.2023
31.05.2023</t>
  </si>
  <si>
    <t>https://vporyadke41.ru/admin-registry/#/cabinet/contract-object/8615c1f4-dd21-479f-8ea5-2684803cc5ca/</t>
  </si>
  <si>
    <t>МКУУ "Сельский дом культуры с. Сосновка"</t>
  </si>
  <si>
    <t>с. Сосновка, ул. Центральная, д. 1</t>
  </si>
  <si>
    <t xml:space="preserve">Гречишникова Елена Александровна директор </t>
  </si>
  <si>
    <t>89140234015; sdk-sosnovka@mail.ru</t>
  </si>
  <si>
    <t>№ 1 от 07.03.2023 (внутр.помещения)
№ 2 от 07.03.2023 (отопление)</t>
  </si>
  <si>
    <t>https://zakupki.gov.ru/epz/contract/contractCard/document-info.html?reestrNumber=3410502691023000005&amp;contractInfoId=80628308
https://zakupki.gov.ru/epz/contract/contractCard/document-info.html?reestrNumber=3410502691023000004</t>
  </si>
  <si>
    <t>01.05.2023
01.05.2023
18.05.2023
15.05.2023</t>
  </si>
  <si>
    <t>31.07.2023
31.05.2023
30.06.2023
15.06.2023</t>
  </si>
  <si>
    <t>https://vporyadke41.ru/admin-registry/#/cabinet/contract-object/e351187f-60eb-475c-88ae-46b971957617/</t>
  </si>
  <si>
    <t>МКУ ЦДиК Ключевского сельского поселения</t>
  </si>
  <si>
    <t>Ключевское сельское поселение</t>
  </si>
  <si>
    <t>№ 0138300003123000008 от 13.06.2023</t>
  </si>
  <si>
    <t>https://zakupki.gov.ru/epz/order/notice/ea20/view/common-info.html?regNumber=0138300003123000008</t>
  </si>
  <si>
    <t>Чистая вода</t>
  </si>
  <si>
    <t>Региональный проект "Чистая вода (Камчатский край)"</t>
  </si>
  <si>
    <t>Строительство системы хозяйственно-питьевого водоснабжения с. Лесная Тигильского района Камчатского края</t>
  </si>
  <si>
    <t>Камчатский край с. Лесная Тигильского  района</t>
  </si>
  <si>
    <t>Администрация сельсгого поселения "Село Лесная"</t>
  </si>
  <si>
    <t>Заместитель Министра - начальник отдела энергоресурсосбережения и технической политики Министр жилищно-коммунального хозяйства и энергетики Камчатского края Агарков Александр Владимирович</t>
  </si>
  <si>
    <t>8-4152-42-05-35</t>
  </si>
  <si>
    <t>№15/05-2023 от 15.05.2023</t>
  </si>
  <si>
    <t>Водовод с водозабором в с. Тигиль</t>
  </si>
  <si>
    <t>Камчатский край с. Тигиль, Тигильского  района</t>
  </si>
  <si>
    <t xml:space="preserve">Замятин Александр Вячеславович - консультант отдела инвестиций и ценообразования в строительстве,                                    </t>
  </si>
  <si>
    <t>т. 26-26-29 эл.почта: ZamyatinAV@kamgov.ru</t>
  </si>
  <si>
    <t>03.04.2023 заключен государственный контракт на СМР с ФГПУ "Морская спасательная служба"</t>
  </si>
  <si>
    <t>Реконструкция системы водоснабжения в п.  Ключи Усть-Камчатского района Камчатского края Этап № 5</t>
  </si>
  <si>
    <t xml:space="preserve">Реконструкция </t>
  </si>
  <si>
    <t>Камчатский край п. Ключи Усть-Камчатского района</t>
  </si>
  <si>
    <t>Администрация Ключевского сельского поселения</t>
  </si>
  <si>
    <t>8-4152-42-05-36</t>
  </si>
  <si>
    <t xml:space="preserve"> 28.07.2022 № 1 //F52000106921PZ70003830017
№ 0538600001022000009</t>
  </si>
  <si>
    <t>https://zakupki.gov.ru/epz/contract/contractCard/document-info.html?reestrNumber=3410900559722000004</t>
  </si>
  <si>
    <t>Реконструкция системы водоснабжения в п.  Ключи Усть-Камчатского района Камчатского края Этап № 6</t>
  </si>
  <si>
    <t>28.07.2022 №2 // F52000206921PZ70003830027</t>
  </si>
  <si>
    <t>https://zakupki.gov.ru/epz/contract/contractCard/document-info.html?reestrNumber=3410900559722000005</t>
  </si>
  <si>
    <t>Реконструкция системы водоснабжения в п.  Ключи Усть-Камчатского района Камчатского края Этап № 7</t>
  </si>
  <si>
    <t>28.07.2022 №3_// F52000306921PZ70003830037</t>
  </si>
  <si>
    <t>https://zakupki.gov.ru/epz/contract/contractCard/common-info.html?reestrNumber=3410900559722000006</t>
  </si>
  <si>
    <t>Реконструкция водовода от водозабора до пгт Палана и внутриплощадочных сетей водовода территории совхоза пгт Палана Тигильского района Камчатского края</t>
  </si>
  <si>
    <t>Камчатский край, Тигильский район, пгт. Палана, ул. Обухова, д. 6</t>
  </si>
  <si>
    <t>Администрации городского округа "поселок Палана"</t>
  </si>
  <si>
    <t>Глава городского округа  "поселок Палана", Щербаков Игорь Олегович
Муниципальное унитарное предприятие «Горсети»,  Аксенов Леонид Леонидович</t>
  </si>
  <si>
    <t>8-415-433-21-00,
adm@palana.org
8-415-433-10-06, 
8 -415-433-10-04, gorsetipal@rambler.ru</t>
  </si>
  <si>
    <t>https://vporyadke41.ru/admin-registry/#/cabinet/contract-object/9857e848-6606-4dbf-a943-a501c25d7464/</t>
  </si>
  <si>
    <t>Благоустройство территории «Городской парк отдыха у р. Половинка в Елизовском городском поселении Камчатского края" (проекты победителей Всероссийского конкурса лучших проектов создания комфортной городской среды в малых городах и исторических поселениях)</t>
  </si>
  <si>
    <t>г.Елизово, р. Половинка</t>
  </si>
  <si>
    <t>№ 0138300002122000018 от 26.04.2022</t>
  </si>
  <si>
    <t>https://zakupki.gov.ru/epz/order/notice/ea20/view/common-info.html?regNumber=0138300002122000018</t>
  </si>
  <si>
    <t>Благоустройство территории г. Вилючинска «Авачинский парк у пирса»</t>
  </si>
  <si>
    <t>Благоустройство общественных территории (проекты победителей Всероссийского конкурса)</t>
  </si>
  <si>
    <t>г. Вилючинск</t>
  </si>
  <si>
    <t>Администрация ВГО</t>
  </si>
  <si>
    <t>№04-2023 от 31.03.2023</t>
  </si>
  <si>
    <t>https://disk.yandex.ru/d/0VynSx5nfO7FnA</t>
  </si>
  <si>
    <t>29.05.2023 (ПСД)</t>
  </si>
  <si>
    <t>Благоустройство Вилючинского проспекта (2 этап)</t>
  </si>
  <si>
    <t>г. Петропавловск-Камчатский, ул. Маршала Блюхера, 39</t>
  </si>
  <si>
    <t>Благоустройство дворовых территорий</t>
  </si>
  <si>
    <t>УПРАВЛЕНИЕ КОММУНАЛЬНОГО ХОЗЯЙСТВА И ЖИЛИЩНОГО ФОНДА АДМИНИСТРАЦИИ ПЕТРОПАВЛОВСККАМЧАТСКОГО ГОРОДСКОГО ОКРУГА</t>
  </si>
  <si>
    <t>Соглашение о предоставлении из бюджета Петропавловск-Камчатского городского округа
субсидии юридическому лицу № 10-2023-016157 от 30.03.2023</t>
  </si>
  <si>
    <t>г. Петропавловск-Камчатский, ул. Виталия Кручины, 15</t>
  </si>
  <si>
    <t>Соглашение о предоставлении из бюджета Петропавловск-Камчатского городского округа
субсидии юридическому лицу № 10-2023-026196 от 30.03.2023</t>
  </si>
  <si>
    <t>г. Петропавловск-Камчатский, ул. Виталия Кручины, 17</t>
  </si>
  <si>
    <t>г. Петропавловск-Камчатский, пр-кт. Рыбаков, 16</t>
  </si>
  <si>
    <t>г. Петропавловск-Камчатский, пр-кт. Рыбаков, 32</t>
  </si>
  <si>
    <t>Соглашение о предоставлении из бюджета Петропавловск-Камчатского городского округа
субсидии юридическому лицу № 10-2023-026199 от 30.03.2023</t>
  </si>
  <si>
    <t>г. Петропавловск-Камчатский, ул. Академика Королева, 51</t>
  </si>
  <si>
    <t>г. Петропавловск-Камчатский, ул. Максутова, 12</t>
  </si>
  <si>
    <t>Соглашение о предоставлении из бюджета Петропавловск-Камчатского городского округа
субсидии юридическому лицу № 10-2023-026210 от 30.03.2023</t>
  </si>
  <si>
    <t>г. Петропавловск-Камчатский, ул. Штурмана Елагина, 13</t>
  </si>
  <si>
    <t>г. Петропавловск-Камчатский, ул. Автомобилистов, 33</t>
  </si>
  <si>
    <t>г. Петропавловск-Камчатский, ул. Академика Королева, 43</t>
  </si>
  <si>
    <t>г. Петропавловск-Камчатский, ул. Владивостокская, 10</t>
  </si>
  <si>
    <t>г. Петропавловск-Камчатский, ул. Владивостокская, 6</t>
  </si>
  <si>
    <t>г. Петропавловск-Камчатский, ул. Академика Королева, 41/1</t>
  </si>
  <si>
    <t>г. Петропавловск-Камчатский, ул. Академика Королева, 55</t>
  </si>
  <si>
    <t>г. Петропавловск-Камчатский, сквер возле памятника им. В.И. Ленина по ул. Сахалинской</t>
  </si>
  <si>
    <t>МКУ "Служба благоустройства Петропавловск-Камчатского городского округа"</t>
  </si>
  <si>
    <t>Абрамова А.Л. экономист финансового отдела МКУ "Служба благоустройства"</t>
  </si>
  <si>
    <t xml:space="preserve"> контактный телефон:  467-859. </t>
  </si>
  <si>
    <t>№ 0138300000422000664_0001/164-НП/22мк от 19.09.2022 (ПСД)
№ 0138300000423000142_0001/65-НП/23мк от 28.03.2023</t>
  </si>
  <si>
    <t>https://zakupki.gov.ru/epz/contract/contractCard/document-info.html?reestrNumber=3410111848622000158&amp;contractInfoId=75562457
https://zakupki.gov.ru/epz/contract/contractCard/document-info.html?reestrNumber=3410111848623000048</t>
  </si>
  <si>
    <t>01.10.2022
31.03.2023</t>
  </si>
  <si>
    <t>01.12.2022
31.08.2023</t>
  </si>
  <si>
    <t>https://vporyadke41.ru/admin-registry/#/cabinet/contract-object/a58e628d-b0d6-4cae-a58f-2f67c6c3f506/</t>
  </si>
  <si>
    <t>г. Петропавловск-Камчатский, смотровая площадка по ул. Высотной</t>
  </si>
  <si>
    <t>Абрамова А.Л. экономист финансового отдела МКУ "Служба благоустройства"
41-13-62, тех.отдел Службы благ-ва</t>
  </si>
  <si>
    <t>№ 0138300000422000659_0001/163-НП/22мк от 19.09.2022 (ПСД)
64-НП/23МК от 28.03.2023 (2334101118486410101001001420014399244)</t>
  </si>
  <si>
    <t>https://zakupki.gov.ru/epz/contract/contractCard/document-info.html?reestrNumber=3410111848622000159&amp;contractInfoId=75562430</t>
  </si>
  <si>
    <t>01.10.2022
28.03.2023</t>
  </si>
  <si>
    <t>27.02.2024
Выезд</t>
  </si>
  <si>
    <t>г. Петропавловск-Камчатский, сквер по пр. Победы 1 (цифровизация)</t>
  </si>
  <si>
    <t>г. Петропавловск-Камчатский, сквер по пр. Победы 1</t>
  </si>
  <si>
    <t>КОНТРАКТ № 82-НП/23х от 01.03.2023</t>
  </si>
  <si>
    <t>https://vporyadke41.ru/admin-registry/#/cabinet/contract-object/78ab8cc0-9402-407f-a14b-dc293817f788/</t>
  </si>
  <si>
    <t>г. Петропавловск-Камчатский, экопарк на ул. Вольского 22 (цифровизация)</t>
  </si>
  <si>
    <t xml:space="preserve">г. Петропавловск-Камчатский, экопарк на ул. Вольского 22 </t>
  </si>
  <si>
    <t>КОНТРАКТ № 79-НП/23х от 01.03.2023</t>
  </si>
  <si>
    <t>https://vporyadke41.ru/admin-registry/#/cabinet/contract-object/7eb02269-29de-4595-82ec-bc5b19a4e32b/</t>
  </si>
  <si>
    <t>г. Петропавловск-Камчатский, территория зеленой зоны пр. Циолковского 30 (цифровизация)</t>
  </si>
  <si>
    <t xml:space="preserve">г. Петропавловск-Камчатский, территория зеленой зоны пр. Циолковского 30 </t>
  </si>
  <si>
    <t>КОНТРАКТ № 80-НП/23х от 01.03.2023</t>
  </si>
  <si>
    <t>https://vporyadke41.ru/admin-registry/#/cabinet/contract-object/cf4b427b-be92-42af-bd70-3fd5b51a9135/</t>
  </si>
  <si>
    <t>г. Петропавловск-Камчатский, бульвар 300-летия Российского флота (Аллея флота) по ул. Ленинской (цифровизация)</t>
  </si>
  <si>
    <t>Благоустройство общественных территорий. (установка видео камеры)</t>
  </si>
  <si>
    <t>г. Петропавловск-Камчатский, бульвар 300-летия Российского флота (Аллея флота) по ул. Ленинской</t>
  </si>
  <si>
    <t>КОНТРАКТ № 81-НП/23х от 01.03.2023</t>
  </si>
  <si>
    <t>https://vporyadke41.ru/admin-registry/#/cabinet/contract-object/46e24e40-5fcf-47a2-bb2b-050c34e55d38/</t>
  </si>
  <si>
    <t>г. Елизово ул. Завойко, 19</t>
  </si>
  <si>
    <t>Управление жилищно-коммунального хозяйства администрации Елизовского городского поселения</t>
  </si>
  <si>
    <t>тел. 8-914-789-5860, egp@admeliovo.ru</t>
  </si>
  <si>
    <t>Договор №6 от 24.03.2023</t>
  </si>
  <si>
    <t>со дня подписания договора</t>
  </si>
  <si>
    <t>г. Елизово, сквер ул. Ленина 33, 37</t>
  </si>
  <si>
    <t>Договор №14 от 22.03.2023</t>
  </si>
  <si>
    <t>г. Елизово межквартальный проезд от пер. Тимирязевский д.7 до пер. Радужный д.6</t>
  </si>
  <si>
    <t>г. Елизово, сквер ул. Ленина 34, 36</t>
  </si>
  <si>
    <t>№0138300002123000016 от 27.03.2023</t>
  </si>
  <si>
    <t>https://zakupki.gov.ru/epz/contract/contractCard/common-info.html?reestrNumber=3410503152523000010&amp;contractInfoId=81077031</t>
  </si>
  <si>
    <t xml:space="preserve">г. Елизово, сквер «Тимирязевский»
</t>
  </si>
  <si>
    <t xml:space="preserve">Титова Татьяна Сергеевна, заместитель руководителя-начальник отдела модернизации жилищно-коммунальной инфраструктуры и благоустройства Управления жилищно-коммунального хозяйства администрации Елизовского городского поселения </t>
  </si>
  <si>
    <t>Договор № 12 от 23.03.2023</t>
  </si>
  <si>
    <t>Договор №15 от 22.03.2023</t>
  </si>
  <si>
    <t>г. Вилючинск, площадь героев-подводников в жилом районе «Рыбачий» (2 этап)</t>
  </si>
  <si>
    <t xml:space="preserve">г. Вилючинск, площадь героев-подводников в жилом районе «Рыбачий» </t>
  </si>
  <si>
    <t xml:space="preserve"> "МКУ Благоустройство Вилючинска"</t>
  </si>
  <si>
    <t xml:space="preserve">Багаева Ирина Алексеевна   Директор "МКУ Благоустройство Вилючинска"              </t>
  </si>
  <si>
    <t>841535 40010 доб. 122 mbuvilblago@bk.ru</t>
  </si>
  <si>
    <t>№ 0338300052123000011 от 26.03.2023</t>
  </si>
  <si>
    <t>https://zakupki.gov.ru/epz/contract/search/results.html?searchString=&amp;orderNumber=0338300052123000011&amp;openMode=USE_DEFAULT_PARAMS</t>
  </si>
  <si>
    <t>г. Вилючинск, благоустройство детской игровой зоны возле центральной площади в жилом районе «Приморский» (2 этап)</t>
  </si>
  <si>
    <t>г. Вилючинск, благоустройство детской игровой зоны возле центральной площади в жилом районе «Приморский»</t>
  </si>
  <si>
    <t>841535 40010 доб. 122, 200 mbuvilblago@bk.ru</t>
  </si>
  <si>
    <t>договор №19/2023 от 31.03.23;
договор №20/2023 от 31.03.23;
договор №21/2023 от 30.03.23;
договор №22/2023 от 31.03.23;
договор №23/2023 от 31.03.23;
№ 0338300052123000012 от 09.04.2023</t>
  </si>
  <si>
    <t>с даты заключения;
15.05.23</t>
  </si>
  <si>
    <t>15.07.23;
30.07.23</t>
  </si>
  <si>
    <t>г. Вилючинск, детская площадка в жилом районе «Рыбачий» по ул. Крашенинникова д.32</t>
  </si>
  <si>
    <t>№ 10/2023 от 01.03.2023</t>
  </si>
  <si>
    <t>с даты заключения</t>
  </si>
  <si>
    <t>https://vporyadke41.ru/admin-registry/#/cabinet/contract-object/12f5b1c4-af66-470c-befe-eed787dd2b81/</t>
  </si>
  <si>
    <t>г. Вилючинск, детская площадка по ул. Мира д. 9</t>
  </si>
  <si>
    <t>№ 13/2023 от 01.03.2023</t>
  </si>
  <si>
    <t>https://vporyadke41.ru/admin-registry/#/cabinet/contract-object/bfdd1431-734c-4661-943b-5261f9a039d8/0</t>
  </si>
  <si>
    <t>п. Зеленый, ул. Юбилейная, 13</t>
  </si>
  <si>
    <t>ОТДЕЛ ЖКХ администрации Корякского сельского поселения</t>
  </si>
  <si>
    <t>Листраткин Дмитрий Васильевич, начальник отдела ЖКХ</t>
  </si>
  <si>
    <t>тел. 8(41531)45206, adm-ksp@mail.ru</t>
  </si>
  <si>
    <t>№0838300001223000002 от 17.03.2023</t>
  </si>
  <si>
    <t>https://zakupki.gov.ru/epz/contract/contractCard/document-info.html?reestrNumber=3410504257323000003&amp;contractInfoId=81374429</t>
  </si>
  <si>
    <t>с. Коряки, аллея ул. Дорожная (озеленение)</t>
  </si>
  <si>
    <t>с. Коряки, аллея ул. Дорожная</t>
  </si>
  <si>
    <t>Договор №20 от 28.02.2023</t>
  </si>
  <si>
    <t>с момента подписания</t>
  </si>
  <si>
    <t xml:space="preserve"> с. Коряки, парк по ул. Геологов </t>
  </si>
  <si>
    <t>Договор №19/23 от 09.02.2023</t>
  </si>
  <si>
    <t>https://vporyadke41.ru/admin-registry/#/cabinet/contract-object/8e0136fd-1f11-4b44-8052-47d7ac3377d7/</t>
  </si>
  <si>
    <t>п. Пионерский, сквер по ул. Виталия Бонивура</t>
  </si>
  <si>
    <t xml:space="preserve">Пономаренко Ольга Александровна, земеститель главы администрации ПСП, </t>
  </si>
  <si>
    <t>тел. 81940237787, 8-415-313-82-37</t>
  </si>
  <si>
    <t xml:space="preserve">Договор №03/10-1 от 03.10.22;
Договор № 0310-2 от 03.10.22;
Договор №03/10-3 от 03.10.22;
</t>
  </si>
  <si>
    <t>Пешеходная дорожка по ул. В. Бонивура</t>
  </si>
  <si>
    <t>Договор №01/02-3 от 20.02.23</t>
  </si>
  <si>
    <t xml:space="preserve">с. Мильково, пешеходная зона от пр. Космонавтов до ул. Ленинская 
с устройством перехода на 
ул. Школьная (2 этап)
</t>
  </si>
  <si>
    <t>с. Мильково, пешеходная зона от пр. Космонавтов до ул. Ленинская 
с устройством перехода на 
ул. Школьная</t>
  </si>
  <si>
    <t>Администраций Мильковсого СП</t>
  </si>
  <si>
    <t>Горин Александр Алексеевич - начальник отдела по строительству и архитектуры Комитета ЖКЖ</t>
  </si>
  <si>
    <t>89622913666;                            sasha-gorin@mail.ru</t>
  </si>
  <si>
    <t>№ 0138300007223000013 от 27.03.2023
№ 25 от 20.03.2023 (ИКЗ 233410600558141060100100020000000244)</t>
  </si>
  <si>
    <t xml:space="preserve">с. Мильково, пешеходная
зона от ул. Советская до ул. Лазо 
(2 этап)
</t>
  </si>
  <si>
    <t>с. Мильково, пешеходная
зона от ул. Советская до ул. Лазо</t>
  </si>
  <si>
    <t>№ 0138300007223000012 от 24.03.2023</t>
  </si>
  <si>
    <t>с. Мильково, площадь им. Ленина</t>
  </si>
  <si>
    <t>Иванова Екатерина Юрьевна главный специалист-эксперт отдела по строительству и архитектуры Комитета ЖКЖ</t>
  </si>
  <si>
    <t>89622913666; jkh-ammr@mail.ru</t>
  </si>
  <si>
    <t>№ 15 от 22.02.2023 (ИКЗ 233410600558141060100100020000000244) поставка</t>
  </si>
  <si>
    <t xml:space="preserve">с. Усть-Камчатск, аллея «Молодежи», ул. 60 лет Октября
(2 этап)
</t>
  </si>
  <si>
    <t>с. Усть-Камчатск, аллея «Молодежи», ул. 60 лет Октября</t>
  </si>
  <si>
    <t>МКУ "Служба благоустройства и дорожного хозяйства УКСП"</t>
  </si>
  <si>
    <t xml:space="preserve">Пузаков Вячеслав Леонидович-директор </t>
  </si>
  <si>
    <t>тел.: 8-958-886-5311, эл. почта: sbuk_sp@mail.ru</t>
  </si>
  <si>
    <t xml:space="preserve">Договор №121 от 30.03.2023;
</t>
  </si>
  <si>
    <t>с. Усть-Камчатск, парк отдыха «Юбилейный» (3 этап)</t>
  </si>
  <si>
    <t>с. Усть-Камчатск, парк отдыха «Юбилейный»</t>
  </si>
  <si>
    <t xml:space="preserve">Договор №119 от 29.03.2023;
Договор №118 от 29.03.2023;
Договор №120 от 29.03.2023 </t>
  </si>
  <si>
    <t>с. Тигиль, пер. Строительный, 30</t>
  </si>
  <si>
    <t>отдел благоустройства Управления по выполнению полномочий сельского поселения "село Тигиль"</t>
  </si>
  <si>
    <t>Дмитрий Викторович Козицын, специалист отдела благоустройства Управления по выполнению полномочий сельского поселения "село Тигиль"</t>
  </si>
  <si>
    <t xml:space="preserve"> тел. 21-6-17, uprtigblago@mail.ru</t>
  </si>
  <si>
    <t>Муниципальный контракт от 10.02.2023</t>
  </si>
  <si>
    <t>с. Тигиль ул. Соболева</t>
  </si>
  <si>
    <t>Муниципальный контракт от 14.02.2023</t>
  </si>
  <si>
    <t>с. Сосновка, ул. Центральная, 14-15 (3 этап)</t>
  </si>
  <si>
    <t>с. Сосновка, ул. Центральная, 14-15</t>
  </si>
  <si>
    <t>Администрации Николаевского сельского поселения</t>
  </si>
  <si>
    <t>Вострухин Николай Александрович-заместитель главы администрации НСП</t>
  </si>
  <si>
    <t>89841690806, nik_sp2012@mail.ru</t>
  </si>
  <si>
    <t xml:space="preserve">
Контракт №18 от 27.03.2023;
Контракт №17 от 22.03.2023;
Контракт № 19 от 27.03.2023</t>
  </si>
  <si>
    <t xml:space="preserve">
23.06.2023:
20.06.2023;
01.08.2023</t>
  </si>
  <si>
    <t xml:space="preserve">
28.06.2023;
22.06.2023;
15.08.2023</t>
  </si>
  <si>
    <t>с. Сосновка, ул. Центральная, 14-15 видеонаблюдение</t>
  </si>
  <si>
    <t>Контракт №19 от 27.03.2023;</t>
  </si>
  <si>
    <t xml:space="preserve">п. Вулканный, сквер Победы
(2 этап)
</t>
  </si>
  <si>
    <t>Администрации Вулканного ГП</t>
  </si>
  <si>
    <t>Заместитель главы администрации Вулканного ГП Кулаков Андрей Александрович</t>
  </si>
  <si>
    <t xml:space="preserve"> 89246956050, akula-vulkan@mail.ru</t>
  </si>
  <si>
    <t>Договор №470 от 31.10.2022</t>
  </si>
  <si>
    <t>с даты заключения договора</t>
  </si>
  <si>
    <t>п. Новый, сквер в районе жилого дома № 19 по ул. Молодежная</t>
  </si>
  <si>
    <t>Администраций Новоавачого поселение</t>
  </si>
  <si>
    <t>Кальник Екатерина Михайловна - заместитель главы администрации Новоавачинского сельсеого поселения, Викория Станиславовна (на период отпуска)</t>
  </si>
  <si>
    <t>84153130116; novoavacha.emr@mail.ru</t>
  </si>
  <si>
    <t>Муниципальный контракт 14/23 от 27.03.2023;
Муниципальный контракт 13/23 от 27.03.2023</t>
  </si>
  <si>
    <t>31.07.2023;
27.04.2023</t>
  </si>
  <si>
    <t>Кальник Екатерина Михайловна - заместитель главы администрации Новоавачинского сельсеого поселения Викория Станиславовна (на период отпуска)</t>
  </si>
  <si>
    <t>Муниципальный контрак 12/23 от 27.03.2023</t>
  </si>
  <si>
    <t xml:space="preserve">п. Лесной, детская площадка 
ул. Чапаева (2 этап)
</t>
  </si>
  <si>
    <t>п. Лесной, детская площадка 
ул. Чапаева</t>
  </si>
  <si>
    <t>Администраций Новолесного поселение</t>
  </si>
  <si>
    <t xml:space="preserve">Борисова Евгения Сергеевна </t>
  </si>
  <si>
    <t>41531-31-103, borisova.novolec@mail.ru</t>
  </si>
  <si>
    <t>Муниципальный контрак от 03.03.2023</t>
  </si>
  <si>
    <t>с. Паратунка, ул. Нагорная</t>
  </si>
  <si>
    <t>Администраций Паратунсого поселение</t>
  </si>
  <si>
    <t xml:space="preserve">Начальник ФЭО администрации, Вострова Марина Минахмедовна </t>
  </si>
  <si>
    <t xml:space="preserve">тел 84153133120, код 110,           adm_psp@mail.ru </t>
  </si>
  <si>
    <t>Договор №1П от 22.03.2023;
Договор №2П от 22.03.2023</t>
  </si>
  <si>
    <t>с даты подписания</t>
  </si>
  <si>
    <t>п. Раздольный, детская площадка по ул. Советская, 8</t>
  </si>
  <si>
    <t>Администраций Раздольного сельского поселение</t>
  </si>
  <si>
    <t>Борисов Валерий Сергеевич Заместитель главы администрации РСП</t>
  </si>
  <si>
    <t>Договор №1 ФКГС 2023 от 21.03.2023</t>
  </si>
  <si>
    <t>п. Раздольный, детская площадка по ул. Кольцевая, 8</t>
  </si>
  <si>
    <t>Договор №2 ФКГС 2023 от 21.03.2023</t>
  </si>
  <si>
    <t>п. Ключи, ул. Кирова 124 (Автостанция)</t>
  </si>
  <si>
    <t>п. Ключи, ул. Кирова 124</t>
  </si>
  <si>
    <t>Администраций Ключевского поселение</t>
  </si>
  <si>
    <t>Абрамова Евгения Ивановна - начальник отдела ТЭК, архитектуры, строительства и ЖКХ</t>
  </si>
  <si>
    <t>тел. 8(41534)21-6-82</t>
  </si>
  <si>
    <t>№ 5 от 28.02.2023 (ИКЗ 2334109004466410901001000100000000000) БЛАГОУСТР</t>
  </si>
  <si>
    <t>п. Ключи, площадь ЦДиК</t>
  </si>
  <si>
    <t>№ 6 от 01.03.2023 (ИКЗ 233410900446641090100100010000000000)) благоустр
№ 7 от  02.03.2023  ремонт мемориала
№ 0138300003123000002 от 13.03.2023 устр-во пандуса</t>
  </si>
  <si>
    <t>01.03.2023
15.05.2023</t>
  </si>
  <si>
    <t>15.06.2023
03.07.2023</t>
  </si>
  <si>
    <t>пгт. Палана, парковая зона</t>
  </si>
  <si>
    <t>Администраций Городского Палана»</t>
  </si>
  <si>
    <t xml:space="preserve">Председатель КУМИ пгт. Палана Арцуева Зугаша Салаудиновна </t>
  </si>
  <si>
    <t>Договор подряда №3 от 10.03.2023</t>
  </si>
  <si>
    <t>со дня заключения</t>
  </si>
  <si>
    <t xml:space="preserve">пгт. Палана, площадь имени
В. И. Ленина
</t>
  </si>
  <si>
    <t>Договор подряда №4 от 31.03.2023
Договор № 6/2023 от 10.04.2023</t>
  </si>
  <si>
    <t>https://zakupki.gov.ru/epz/order/notice/rpec/event-journal.html?regNumber=08386000009230000100001#</t>
  </si>
  <si>
    <t>со дня заключения,
10.04.2023</t>
  </si>
  <si>
    <t>01.09.2023;
01.11.2023</t>
  </si>
  <si>
    <t>с. Эссо, сквер по ул. Ленина</t>
  </si>
  <si>
    <t>Администрации Быстринского муниципального района</t>
  </si>
  <si>
    <t>Максутова Марина Александровна, начальник отдела по ЖКХ и работе с населением Администрации Быстринского муниципального района,</t>
  </si>
  <si>
    <t xml:space="preserve"> 8(41542)21581, admesso@yandex.ru</t>
  </si>
  <si>
    <t>Муниципальный контракт №3 от 23.03.2023;
Муниципальный контракт№4 от 23.03.2023</t>
  </si>
  <si>
    <t>03.04.2023;
с даты заключения</t>
  </si>
  <si>
    <t>17.07.2023;
30.09.2023</t>
  </si>
  <si>
    <t>Благоустройство сквера по ул. Лесная 1 п. Сокоч</t>
  </si>
  <si>
    <t>п. Сокоч, ул. Лесная, 1</t>
  </si>
  <si>
    <t>Администрация Ничикинского СП</t>
  </si>
  <si>
    <t>Начальник финотдела 
Харитонова Ольга Васильевна</t>
  </si>
  <si>
    <t>8-415-31-42-2-73, nspfin@mail.ru</t>
  </si>
  <si>
    <t xml:space="preserve">Договор заключен с ед. поставщиком от 16.03.2023 </t>
  </si>
  <si>
    <t>с. Тиличики, ул.Солнечная, 5</t>
  </si>
  <si>
    <t>Контракт №БлД/2023 от 10.03.2023</t>
  </si>
  <si>
    <t>https://zakupki.gov.ru/epz/contract/contractCard/document-info.html?reestrNumber=3820101077223000004</t>
  </si>
  <si>
    <t>с. Тиличики, пешеходный мост через ручей «Безымянный»</t>
  </si>
  <si>
    <t>с. Тиличики</t>
  </si>
  <si>
    <t>Контракт №БлО/23 от 28.03.2023</t>
  </si>
  <si>
    <t>https://zakupki.gov.ru/epz/contract/contractCard/document-info.html?reestrNumber=3820101077223000005</t>
  </si>
  <si>
    <t>Строительство подъезда к проектируемому  аэровокзалу в г. Елизово от автомобильной дороги А-401 "Подъездная дорога от морского порта Петропавловск-Камчатский к аэропорту Петропавловск-Камчатский (Елизово) на участке км 34"</t>
  </si>
  <si>
    <t>№ 45 от 19.11.2021</t>
  </si>
  <si>
    <t>https://zakupki.gov.ru/epz/contract/contractCard/document-info.html?reestrNumber=2410112488121000054</t>
  </si>
  <si>
    <r>
      <t xml:space="preserve">Реконструкция, содержание и ремонт автомобильной дороги Петропавловск-Камчатский - Мильково 40 км - Пиначево с подъездом к п. Раздольный и к базе с/х Заречный на участке км 1 - км 16,4. </t>
    </r>
    <r>
      <rPr>
        <b/>
        <sz val="14"/>
        <rFont val="Times New Roman"/>
        <family val="1"/>
        <charset val="204"/>
      </rPr>
      <t>1 этап</t>
    </r>
    <r>
      <rPr>
        <sz val="14"/>
        <rFont val="Times New Roman"/>
        <family val="1"/>
        <charset val="204"/>
      </rPr>
      <t xml:space="preserve"> (участок ПК28+00 - ПК80+00)</t>
    </r>
  </si>
  <si>
    <t>№ 18 от 25.04.2022</t>
  </si>
  <si>
    <t>https://zakupki.gov.ru/epz/contract/contractCard/document-info.html?reestrNumber=2410112488122000029</t>
  </si>
  <si>
    <r>
      <t>Реконструкция, содержание и ремонт автомобильной дороги Петропавловск-Камчатский - Мильково 40 км - Пиначево с подъездом к п. Раздольный и к базе с/х Заречный на участке км 1 - км 16,4.</t>
    </r>
    <r>
      <rPr>
        <b/>
        <sz val="14"/>
        <rFont val="Times New Roman"/>
        <family val="1"/>
        <charset val="204"/>
      </rPr>
      <t xml:space="preserve"> 2 этап </t>
    </r>
    <r>
      <rPr>
        <sz val="14"/>
        <rFont val="Times New Roman"/>
        <family val="1"/>
        <charset val="204"/>
      </rPr>
      <t>(участок ПК0+00 - ПК28+00)</t>
    </r>
  </si>
  <si>
    <t>№ 19 от 25.04.2022</t>
  </si>
  <si>
    <t>https://zakupki.gov.ru/epz/contract/contractCard/document-info.html?reestrNumber=2410112488122000030</t>
  </si>
  <si>
    <t>Ремонт мостового перехода через р. Удова на км 8 автомобильной дороги Соболево-Устьевое</t>
  </si>
  <si>
    <t>№ 12 от 12.04.2022</t>
  </si>
  <si>
    <t>https://zakupki.gov.ru/epz/contract/contractCard/document-info.html?reestrNumber=2410112488122000023&amp;contractInfoId=75888506</t>
  </si>
  <si>
    <t>со дня, следующего за днем подписания контракта</t>
  </si>
  <si>
    <t>№ 38 от 11.07.2022</t>
  </si>
  <si>
    <t>Ремонт автомобильной дороги Эссо - Крапивная на участке км 25 - км 35</t>
  </si>
  <si>
    <t>№ 36 от 04.07.2022</t>
  </si>
  <si>
    <t>https://zakupki.gov.ru/epz/contract/contractCard/document-info.html?reestrNumber=2410112488122000052</t>
  </si>
  <si>
    <t>Ремонт автомобильной дороги Мильково - Ключи - Усть-Камчатск на участке км 277 - км 287</t>
  </si>
  <si>
    <t>№ 21 от 04.05.2022</t>
  </si>
  <si>
    <t>https://zakupki.gov.ru/epz/contract/contractCard/document-info.html?reestrNumber=2410112488122000033</t>
  </si>
  <si>
    <t xml:space="preserve"> Ремонт автомобильной дороги Мильково - Ключи - Усть-Камчатск на участке км 153 - км 168</t>
  </si>
  <si>
    <t>№ 20 от 04.05.2022</t>
  </si>
  <si>
    <t>https://zakupki.gov.ru/epz/contract/contractCard/document-info.html?reestrNumber=2410112488122000032</t>
  </si>
  <si>
    <t>Ремонт автомобильной дороги общего пользования по ул. Автомобилистов в г. Петропавловске-Камчатском</t>
  </si>
  <si>
    <t>МКУ "СЛУЖБА АВТОМОБИЛЬНЫХ ДОРОГ"</t>
  </si>
  <si>
    <t>№ 0138300000422000628 от 29.08.2022</t>
  </si>
  <si>
    <t>https://zakupki.gov.ru/epz/contract/contractCard/common-info.html?reestrNumber=3410114343622000083</t>
  </si>
  <si>
    <t>Ремонт автомобильной дороги общего пользования по ул. Индустриальная в г. Петропавловске-Камчатском</t>
  </si>
  <si>
    <t>№ 0138300000422000599 от 22.08.2022</t>
  </si>
  <si>
    <t>https://zakupki.gov.ru/epz/contract/contractCard/common-info.html?reestrNumber=3410114343622000080</t>
  </si>
  <si>
    <t>Капитальный ремонт автомобильной дороги общего пользования по ул. Дальняя в г. Петропавловске-Камчатском</t>
  </si>
  <si>
    <t>№ 0138300000422000758 от 25.11.2022</t>
  </si>
  <si>
    <t>https://zakupki.gov.ru/epz/contract/contractCard/common-info.html?reestrNumber=3410114343622000108</t>
  </si>
  <si>
    <t>Ремонт автомобильной дороги общего пользования по ул. Солнечная в г. Петропавловске-Камчатском</t>
  </si>
  <si>
    <t>№ 0138300000422000630 от 29.08.2022</t>
  </si>
  <si>
    <t>https://zakupki.gov.ru/epz/contract/contractCard/common-info.html?reestrNumber=3410114343622000084</t>
  </si>
  <si>
    <t>Ремонт автомобильной дороги общего пользования по ул. Беринга в г. Петропавловске-Камчатском</t>
  </si>
  <si>
    <t>№ 0138300000422000618 от 29.08.2022</t>
  </si>
  <si>
    <t>30.12.2022</t>
  </si>
  <si>
    <t>№ 65 от 30.12.2022</t>
  </si>
  <si>
    <t>Комплексная система обращения с твердыми коммунальными отходами на территории Камчатского края/ Мастер план</t>
  </si>
  <si>
    <t>Детский сад на 116 мест по ул. Гришечко 13 Блок "А", Блок "Б"  в г.Елизово  (передан эксплуатирующей организации МБДОУ "Детский сад № 22 "Веселинка")</t>
  </si>
  <si>
    <t>Культура</t>
  </si>
  <si>
    <t>Капитальный ремонт Дом культуры с. Хайрюзово</t>
  </si>
  <si>
    <t>с. Хайрюзово</t>
  </si>
  <si>
    <t>https://vporyadke41.ru/admin-registry/#/cabinet/contract-object/6e098f58-7c14-4dbd-bd82-a532c2be8304/</t>
  </si>
  <si>
    <t>Капитальный ремонт Дом культуры п. Оссора</t>
  </si>
  <si>
    <t>п. Оссора</t>
  </si>
  <si>
    <t>Карагинский МР</t>
  </si>
  <si>
    <t>МКУДО «Детская музыкальная школа с. Соболево» Соболевский МР</t>
  </si>
  <si>
    <t>с. Соболево</t>
  </si>
  <si>
    <t>Благоустройство объекта "Парк отдыха по пр. Космонавтов в с. Мильково Камчатского края"</t>
  </si>
  <si>
    <t>с. Мильково</t>
  </si>
  <si>
    <t>https://vporyadke41.ru/admin-registry/#/cabinet/contract-object/63add74f-5b2c-4989-9458-30485210eb0a/</t>
  </si>
  <si>
    <t>Устройство подходного пути для доступа маломобильной группы населения к детской площадке на Крашенинникова д.32</t>
  </si>
  <si>
    <t>https://vporyadke41.ru/admin-registry/#/cabinet/contract-object/4b15be4c-ae30-4804-8ad7-e6f0662850d5/0</t>
  </si>
  <si>
    <t>благоустройство детской игровой зоны возле центральной площади в жилом районе "Приморский"
(3 этап)</t>
  </si>
  <si>
    <t>https://vporyadke41.ru/admin-registry/#/cabinet/contract-object/482b74e6-3cd6-49fe-9f81-bf07fb98b673/</t>
  </si>
  <si>
    <t>благоустройство "Березовой рощи"
по ул. Крашенинникова в жилом районе "Рыбачий"</t>
  </si>
  <si>
    <t>https://vporyadke41.ru/admin-registry/#/cabinet/contract-object/e7bf2604-5be6-4a86-966b-1a06216820df/</t>
  </si>
  <si>
    <t>п. Вулканный, устройство ограждения спортивной площадки  на центральном садионе по ул. Центральная</t>
  </si>
  <si>
    <t>п. Вулканный</t>
  </si>
  <si>
    <t>https://vporyadke41.ru/admin-registry/#/cabinet/contract-object/e7308c3b-e065-4729-8b55-a6fb733ef3d2/</t>
  </si>
  <si>
    <t>г. Елизово, сквер ул. Ленина 33, 37 (2-й этап)</t>
  </si>
  <si>
    <t>г. Елизово, межквартальный проезд от пер. Тимирязевский д.7 до пер. Радужный д.6 (2-й этап)</t>
  </si>
  <si>
    <t>№8 от 29.02.2024</t>
  </si>
  <si>
    <t xml:space="preserve">г. Елизово, сквер ул. Ленина 34, 36 (2-й этап)
</t>
  </si>
  <si>
    <t xml:space="preserve">г. Елизово, Межквартальный проезд от ул. В. Кручины д. 20 до ул. В. Кручины д. 28
</t>
  </si>
  <si>
    <t xml:space="preserve">г. Елизово, межквартальный проезд от ул. Ленина до ул. 40 лет Октября д. 7
</t>
  </si>
  <si>
    <t>Выполнение работ по благоустройству территории "Комплексное развитие набережной реки Авача в городе Елизово"</t>
  </si>
  <si>
    <t>п. Ключи, территория КМНС «Поляна Молодежная»</t>
  </si>
  <si>
    <t>п. Ключи</t>
  </si>
  <si>
    <t>п. Ключи, территории КМНС «Поляна Рыбаков»</t>
  </si>
  <si>
    <t>п. Ключи, ул. Кирова парк культуры и отдыха «Ключи» (3 этап)</t>
  </si>
  <si>
    <t>п.Ключи, панорамная площадка на въезде в поселок (2 этап)</t>
  </si>
  <si>
    <t>п. Зеленый, парк по ул. Юбилейная (Установка городских лавочек)</t>
  </si>
  <si>
    <t>п. Зеленый</t>
  </si>
  <si>
    <t>https://vporyadke41.ru/admin-registry/#/cabinet/contract-object/29041623-c185-4526-9ba9-34ab6cf3cb9a/</t>
  </si>
  <si>
    <t>с. Коряки, парк по ул. Геологов (Приобретение и установка цветочниц)</t>
  </si>
  <si>
    <t>с. Коряки</t>
  </si>
  <si>
    <t>https://vporyadke41.ru/admin-registry/#/cabinet/contract-object/ea26b07a-4f2e-4e9f-8533-6dcccbf41919/</t>
  </si>
  <si>
    <t>с. Мильково, пешеходная зона от пр. Космонавтов до ул. Ленинская с устройством перехода на ул. Школьная (3 этап)</t>
  </si>
  <si>
    <t>с. Мильково, пешеходная
зона от ул. Советская до ул. Лазо (3 этап)</t>
  </si>
  <si>
    <t>Установка стелы "Мильково" на 304 км. автодороги Петропавловск-Камчатский - Мильково в с. Мильково Мильковского муниципального округа Камчатского края</t>
  </si>
  <si>
    <t>https://vporyadke41.ru/admin-registry/#/cabinet/contract-object/d2171136-fec7-40eb-b719-89119789040a/</t>
  </si>
  <si>
    <t xml:space="preserve">Выполнение работ по бетонированию основания под монолитное покрытие на основе резиновой крошки зоны детского игрового комплекса на  многофункциональной площадке по ул. Советская, д.д. 24, 26, 28 в с. Николаевка </t>
  </si>
  <si>
    <t>с. Сосновка, ул. Центральная,
14-15 (4 этап)</t>
  </si>
  <si>
    <t>с. Сосновка</t>
  </si>
  <si>
    <t>п. Нагорный, спортивная
площадка по ул. Первомайская</t>
  </si>
  <si>
    <t>п. Нагорный</t>
  </si>
  <si>
    <t>п. Новый, площадка по
ул. Молодежная (3 этап)</t>
  </si>
  <si>
    <t>п. Новый</t>
  </si>
  <si>
    <t>Благоустройство общественной территории: п. Березняки, детская
площадка по ул. Строительная</t>
  </si>
  <si>
    <t>п. Березняки</t>
  </si>
  <si>
    <t>п. Палана, площадь имени
Владимира Ильича Ленина (2 этап)</t>
  </si>
  <si>
    <t>п. Палана</t>
  </si>
  <si>
    <t xml:space="preserve">п. Палана, парковая зона (3 этап)
</t>
  </si>
  <si>
    <t>с. Паратунка, ул. Нагорная (2 этап)</t>
  </si>
  <si>
    <t>с. Паратунка</t>
  </si>
  <si>
    <t>Территория по улице Виталия Бонивура, д. 2/1, пос. Пионерский (территория около спортивной площадки)</t>
  </si>
  <si>
    <t>п. Пионерский</t>
  </si>
  <si>
    <t>https://vporyadke41.ru/admin-registry/#/cabinet/contract-object/22fd2cf6-f79b-4674-a28d-2d64f5f276ae/</t>
  </si>
  <si>
    <t>Территория детской площадки по улице Красноармейца Ковязина, пос. Светлый</t>
  </si>
  <si>
    <t>п. Светлый</t>
  </si>
  <si>
    <t>https://vporyadke41.ru/admin-registry/#/cabinet/contract-object/1ca885a4-00cf-4817-9fdc-5dbf09efabea/</t>
  </si>
  <si>
    <t>Формирование комфортной городской среды / мастер-план</t>
  </si>
  <si>
    <t>Благоустройство Никольской сопки</t>
  </si>
  <si>
    <t>Благоустройство территории Озерновская коса</t>
  </si>
  <si>
    <t>Жилье и городская среда, Мастер-план</t>
  </si>
  <si>
    <t>Благоустройство сквера по ул. Войцешека (Устройство сквера по ул. Войцешека, 3А)</t>
  </si>
  <si>
    <t>г. Петропавловск-Камчатский, сквер вблизи дома быта «Камчатка», ул.
Ленинградская, 100</t>
  </si>
  <si>
    <t>https://vporyadke41.ru/admin-registry/#/cabinet/contract-object/3d142d83-cb39-4f6e-80be-294e6df3fe23/</t>
  </si>
  <si>
    <t xml:space="preserve">Благоустройство сквера «Строителей», пр.Победы, г. Петропавловск-Камчатский </t>
  </si>
  <si>
    <t>https://vporyadke41.ru/admin-registry/#/cabinet/contract-object/4e671570-03f9-4d9f-aef0-c383e1452b2e/</t>
  </si>
  <si>
    <t>г. Петропавловск-Камчатский, детская
площадка по ул. Тушканова, 29</t>
  </si>
  <si>
    <t>г. Петропавловск-Камчатский, сквер возле памятника им. В.И. Ленина по ул. Сахалинской (2 этап)</t>
  </si>
  <si>
    <t>https://vporyadke41.ru/admin-registry/#/cabinet/contract-object/d11d53a9-f934-44da-9441-67ba7b563261/</t>
  </si>
  <si>
    <t>г. Петропавловск-Камчатский, сквер по
пр.Победы, 61</t>
  </si>
  <si>
    <t>https://vporyadke41.ru/admin-registry/#/cabinet/contract-object/17862e45-73a7-4492-89e8-420f89a495d8/</t>
  </si>
  <si>
    <t>г. Петропавловск-Камчатский, детская
площадка в сквере по ул. Кирдищева</t>
  </si>
  <si>
    <t>https://vporyadke41.ru/admin-registry/#/cabinet/contract-object/28fb85b7-9324-4128-aa56-e63c72bbec11/</t>
  </si>
  <si>
    <t>г. Петропавловск-Камчатский, детская
площадка по ул.Савченко,19 (Устройство видеонаблюдения на территории внутриквартальной детской площадки)</t>
  </si>
  <si>
    <t>https://vporyadke41.ru/admin-registry/#/cabinet/contract-object/5cee2cdc-653d-481b-a531-293ef111a92f/</t>
  </si>
  <si>
    <t>Раздольный, детская площадка по ул. Кольцевая, 4</t>
  </si>
  <si>
    <t>п. Раздольный</t>
  </si>
  <si>
    <t>с. Тигиль, площадка для
отдыха на берегу р.Тигиль</t>
  </si>
  <si>
    <t>с. Тигиль</t>
  </si>
  <si>
    <t>с. Тиличики, благоустройство главной площади села Тиличики</t>
  </si>
  <si>
    <t>с. Тилики</t>
  </si>
  <si>
    <t>Устройство линий наружного освещения мкр. "Погодный" Камчатский край</t>
  </si>
  <si>
    <t>п. Усть-Камчатск</t>
  </si>
  <si>
    <t>с. Крутоберегово, ул. Юбилейная, детская игровая площадка</t>
  </si>
  <si>
    <t>с. Крутоберегово</t>
  </si>
  <si>
    <t>с.Эссо, сквер по ул. Ленина
12А (2 этап)</t>
  </si>
  <si>
    <t>с.Эссо</t>
  </si>
  <si>
    <t>с.Эссо, парк по ул. Советская, 14а</t>
  </si>
  <si>
    <t>с.Эссо, Благоустройство территории горячий ключик «Макеевский» (2 этап)</t>
  </si>
  <si>
    <t>Капитальный ремонт. Государственное бюджетное учреждение здравоохранения Камчатского края "Карагинская районная больница" с. Тымлат</t>
  </si>
  <si>
    <t>с. Тымлат</t>
  </si>
  <si>
    <t>п. Пионерский, Елизовский муниципальный район, Камчатский край, Врачебная амбулатория. Государственное бюджетное учреждение здравоохранения Камчатского края "Елизовская районная больница"</t>
  </si>
  <si>
    <t>Приобретение</t>
  </si>
  <si>
    <t>30.01.2024
01.02.2024
(приемка)</t>
  </si>
  <si>
    <t>Приобретение. ФАП Термальный</t>
  </si>
  <si>
    <t>п. Термальный</t>
  </si>
  <si>
    <t>02.02.2024
(приемка)</t>
  </si>
  <si>
    <t>ВЫПОЛНЕНО</t>
  </si>
  <si>
    <t>с. Эссо</t>
  </si>
  <si>
    <t>п. Козыревск</t>
  </si>
  <si>
    <t>Строительство. Офис врача общей практики в п. Крутогоровский Соболевского района</t>
  </si>
  <si>
    <t xml:space="preserve">п. Крутогоровский </t>
  </si>
  <si>
    <t>с. Карага</t>
  </si>
  <si>
    <t>с. Ковран</t>
  </si>
  <si>
    <t xml:space="preserve"> Мильково-Ключи-Усть-Камчатск на участке  км 209 - км 220</t>
  </si>
  <si>
    <t>Петропавловск-Камчатский - Мильково на участке  км 50 - км 52</t>
  </si>
  <si>
    <t>Ул. Академика Королева, д.13
установка МАФ (скамейка)</t>
  </si>
  <si>
    <t>Ул. Орбитальный проезд, д.14
Ремонт дворового проезда, установка МАФ (скамейки, урны)</t>
  </si>
  <si>
    <t>Ул. Мишенная, д.110
Ремонт дворового проезда</t>
  </si>
  <si>
    <t>Ул. Лермонтова, д.10а
Ремонт дворового проезда, прокладка тротуара</t>
  </si>
  <si>
    <t>Ул. Дальняя, д. 32Р
Ремонт дворового проезда</t>
  </si>
  <si>
    <t>Ул. Октябрьская, д.6</t>
  </si>
  <si>
    <t>Ул. Геологов, д.10</t>
  </si>
  <si>
    <t>Ул. 60 лет Октября, д.3</t>
  </si>
  <si>
    <t>Ул.Елизовская, д.10</t>
  </si>
  <si>
    <t>Ул. 60 лет Октября, д.1</t>
  </si>
  <si>
    <t>Оснащение муниципальных музеев новым современным оборудованием МКУК "Быстринский районный этнографический музей"</t>
  </si>
  <si>
    <t>Оснащение</t>
  </si>
  <si>
    <t>https://vporyadke41.ru/admin-registry/#/cabinet/contract-object/f6ef163e-0787-4724-8b53-c646f0372ef4/</t>
  </si>
  <si>
    <t>Оснащение муниципальных музеев новым современным оборудованием МКУК "Елизовский районный краеведческий музей"</t>
  </si>
  <si>
    <t>Оснащение муниципальных музеев новым современным оборудованием Краевое государственное бюджетное учреждение "Камчатский краевой объединенный музей"</t>
  </si>
  <si>
    <t>Мильково-Ключи-Усть-Камчатск
на участке  км 50 - км 60</t>
  </si>
  <si>
    <t>Ремонт автомобильной дороги общего пользования по ул. Космический проезд в г. Петропавловске-Камчатском</t>
  </si>
  <si>
    <t>Ремонт участка автомобильной дороги общего пользования по проспекту Циолковского - ул. Академика Курчатова в г. Петропавловске-Камчатском</t>
  </si>
  <si>
    <t>Ремонт автомобильной дороги общего пользования по ул. Савченко в г. Петропавловске-Камчатском</t>
  </si>
  <si>
    <t>Ремонт участка автомобильной дороги общего пользования автодороги от стелы к посёлку Завойко</t>
  </si>
  <si>
    <t>Ремонт участка автомобильной дороги общего пользования по Восточному шоссе</t>
  </si>
  <si>
    <t>Ремонт участка проезда от магистральной дороги по проспекту 50 лет Октября вдоль проспекта 50 лет Октября, 18 до детской краевой больницы</t>
  </si>
  <si>
    <t>Ремонт участока проезда от магистральной дороги по улице Океанская, мимо СОШ № 24, вдоль жилых домов № 35 и 37 до ж.д. № 39 по ул. Пономарёва</t>
  </si>
  <si>
    <t>Ремонт автомобильной дороги общего пользования по ул. Морская в г. Петропавловске-Камчатском</t>
  </si>
  <si>
    <t>Ремонт автомобильной дороги общего пользования по ул. Давыдова в г. Петропавловске-Камчатском</t>
  </si>
  <si>
    <t>Ремонт автомобильной дороги общего пользования по ул. Кирдищева в г. Петропавловске-Камчатском</t>
  </si>
  <si>
    <t>Ремонт участка автомобильной дороги общего пользования по ул. Халатырское шоссее</t>
  </si>
  <si>
    <t>Ремонт автомобильной дороги общего пользования по ул. Степная в г. Петропавловске-Камчатском</t>
  </si>
  <si>
    <t>МБОУ«Карагинская основная школа»</t>
  </si>
  <si>
    <t>Создание центров образования естественно-научной и технологической направленностей «Точка роста»</t>
  </si>
  <si>
    <t>https://vporyadke41.ru/admin-registry/#/cabinet/contract-object/9a48161e-b7e7-4449-bfd8-a77efac1432a/</t>
  </si>
  <si>
    <t>МКОУ «Долиновская средняя школа»</t>
  </si>
  <si>
    <t>с. Долиновка</t>
  </si>
  <si>
    <t>Мильковский МО</t>
  </si>
  <si>
    <t>https://vporyadke41.ru/admin-registry/#/cabinet/contract-object/3efeb04e-ace6-447a-a69c-690dd7023d35/</t>
  </si>
  <si>
    <t xml:space="preserve">МКОУ «Среднепахачинская средняя школа»
</t>
  </si>
  <si>
    <t>с. Средние Пахачи</t>
  </si>
  <si>
    <t>Создание и функционирование детских технопарков «Кванториум» на базе МБОУ Средняя школа   № 7"</t>
  </si>
  <si>
    <t>Поставка оборудования</t>
  </si>
  <si>
    <t>МБОУ «Большерецкая средняя общеобразовательная школа № 5»</t>
  </si>
  <si>
    <t>с. Кавалерское</t>
  </si>
  <si>
    <t>https://vporyadke41.ru/admin-registry/#/cabinet/contract-object/f0d8e85a-d6c2-46f1-a7b2-be4ce2db28c3/</t>
  </si>
  <si>
    <t>Муниципальное бюджетное
общеобразовательное учреждение
«Средняя школа № 5 п. Ключи - 1»</t>
  </si>
  <si>
    <t>Цифровая образовательная среда</t>
  </si>
  <si>
    <t>Созданы центры цифрового образования детей «IT-куб»</t>
  </si>
  <si>
    <t>Создание "IT куб"</t>
  </si>
  <si>
    <t>Муниципальное бюджетное общеобразовательное учреждение "Елизовская средняя школа № 1 им. М.В. Ломоносова»</t>
  </si>
  <si>
    <t>https://vporyadke41.ru/admin-registry/#/cabinet/contract-object/bc202cf9-2507-493d-b0d9-2e1871d163e2/0</t>
  </si>
  <si>
    <t>Муниципальное бюджетное
общеобразовательное учреждение
«Елизовская средняя школа № 3»</t>
  </si>
  <si>
    <t>https://vporyadke41.ru/admin-registry/#/cabinet/contract-object/e9a9aaf5-74d7-4449-b3e9-57198049fadb/</t>
  </si>
  <si>
    <t>Муниципальное бюджетное
общеобразовательное учреждение
«Елизовская основная школа № 4»</t>
  </si>
  <si>
    <t>https://vporyadke41.ru/admin-registry/#/cabinet/contract-object/61ef63d4-d429-4ce0-8eb9-526c50fc3457/</t>
  </si>
  <si>
    <t>Муниципальное бюджетное
общеобразовательное учреждение
«Елизовская средняя школа № 8 имени Орловского Владимира
Нестеровича»</t>
  </si>
  <si>
    <t>https://vporyadke41.ru/admin-registry/#/cabinet/contract-object/b9a0864a-4990-49be-802c-6471d29e30db/</t>
  </si>
  <si>
    <t>Муниципальное бюджетное
общеобразовательное учреждение
«Средняя школа № 3»</t>
  </si>
  <si>
    <t>Капитальный ремонт 
ФАП с. Ковран:
государственное бюджетное учреждение здравоохранения Камчатского края
"Тигильская районная больница"</t>
  </si>
  <si>
    <t>Капитальный ремонт 
ФАП с. Седанка:
государственное бюджетное учреждение здравоохранения Камчатского края
"Тигильская районная больница"</t>
  </si>
  <si>
    <t>с. Седанка</t>
  </si>
  <si>
    <t>Капитальный ремонт.
государственное бюджетное учреждение здравоохранения Камчатского края "Никольская районная больница"</t>
  </si>
  <si>
    <t>с. Никольское</t>
  </si>
  <si>
    <t>Алеутский МР</t>
  </si>
  <si>
    <t>Приобретение основных средств
государственное бюджетное учреждение здравоохранения Камчатского края  "Мильковская районная больница"</t>
  </si>
  <si>
    <t>Приобретение оборудования</t>
  </si>
  <si>
    <t>Приобретение основных средств
государственное бюджетное учреждение здравоохранения Камчатского края "Елизовская районная больница"</t>
  </si>
  <si>
    <t>Приобретение и установка модульных конструкций. Врачебная амбулатори. Октябрьский</t>
  </si>
  <si>
    <t>п. Октябрьский</t>
  </si>
  <si>
    <t>Спорт - норма жизни</t>
  </si>
  <si>
    <t>Приобретение спортивного оборудования и инвентаря для приведения организаций спортивной подготовки в нормативное состояние
Спортивная школа олимпийского резерва по плаванию</t>
  </si>
  <si>
    <t>Приобретение спортивного оборудования и инвентаря для приведения организаций спортивной подготовки в нормативное состояние
Спортивная школа олимпийского резерва по зимним видам спорта</t>
  </si>
  <si>
    <t>Приобретение спортивного оборудования и инвентаря для приведения организаций спортивной подготовки в нормативное состояние
Спортивная школа олимпийского резерва "Эдельвейс</t>
  </si>
  <si>
    <t>Приобретение спортивного оборудования и инвентаря для приведения организаций спортивной подготовки в нормативное состояние
Спортивная школа олимпийского резерва "Морозная</t>
  </si>
  <si>
    <t>Приобретение спортивного оборудования и инвентаря для приведения организаций спортивной подготовки в нормативное состояние
Спортивная школа олимпийского резерва единоборств</t>
  </si>
  <si>
    <t>Благоустройство Вилючинского проспекта (2 этап 3, 4 очереди)</t>
  </si>
  <si>
    <t>Мастер-план</t>
  </si>
  <si>
    <t>Создание кампуса для обучающихся образовательных организаций высшего образования и профессиональных образовательных организаций,  расположенных
в Петропавловск-Камчатском
городском округе</t>
  </si>
  <si>
    <t>Создание кампуса для обучающихся образовательных организаций высшего образования и профессиональных образовательных организаций</t>
  </si>
  <si>
    <t>Строительство детского и молодежного научно - образовательного центра "Восход"</t>
  </si>
  <si>
    <t>Строительство детского и молодежного научно-образовательного центра "Восход"</t>
  </si>
  <si>
    <t>п. Паратунка</t>
  </si>
  <si>
    <t>Министерство по развитию гражданского общества и молодежи Камчатского края</t>
  </si>
  <si>
    <t>Завершение строительства ДОЛ им. Ю.А. Гагарина для размещения детского центра</t>
  </si>
  <si>
    <t>Строительство корпуса детской краевой больницы (включая архитектурно-строительное проектирование)</t>
  </si>
  <si>
    <t>Корпус детской краевой больницы</t>
  </si>
  <si>
    <t>Строительство в г. Петропавловске-Камчатском музея воинской славы</t>
  </si>
  <si>
    <t>Создание современной площадки для развития креативных (творческих) индустрий (арт-кластер)</t>
  </si>
  <si>
    <t>Реставрация дома № 11 по ул. Красинцев в г. Петропавловске-Камчатском</t>
  </si>
  <si>
    <t>Реставрация</t>
  </si>
  <si>
    <t>Реставрация дома № 13 по ул. Красинцев в г. Петропавловске-Камчатском</t>
  </si>
  <si>
    <t>Строительство канатной дороги в г. Петропавловске-Камчатском</t>
  </si>
  <si>
    <t>АО «Корпорация развития Камчатского края»</t>
  </si>
  <si>
    <t>Благоустройство парка на Мишенной сопке</t>
  </si>
  <si>
    <t>Строительство и реконструкция системы водоотведения</t>
  </si>
  <si>
    <t>Реконструкция канализационных очистных сооружений "Чавыча" с увеличением производительности до 38000 м3/сутки, Петропавловск-Камчатский городской округ</t>
  </si>
  <si>
    <t>Строительство канализационной насосной станции "Сероглазка" производительностью 16500 м3/сутки, Петропавловск-Камчатский городской округ</t>
  </si>
  <si>
    <t>Строительство канализационной насосной станции "Фрунзе" производительностью 11500 м3/сутки, Петропавловск-Камчатский городской округ</t>
  </si>
  <si>
    <t>Реконструкция КОС-29 (поэтапное увеличение производительности до 10000 м3/сутки), Елизовский муниципальный район</t>
  </si>
  <si>
    <t>Строительство канализационной насосной станции "Торговый порт" производительностью 150 м3/сутки, строительство напорных коллекторов от канализационной насосной станции "Торговый порт" до канализационной насосной станции "Рыбный порт" (в том числе проектные работы)</t>
  </si>
  <si>
    <t>Строительство канализационной насосной станции "Рыбный порт" производительностью 600 м3/сутки, строительство напорных коллекторов от канализационной насосной станции "Рыбный порт" до канализационной насосной станции "Драмтеатр" (разработка проектной документации)</t>
  </si>
  <si>
    <t>Строительство канализационной насосной станции "Драмтеатр" производительностью 1000 м3/сутки Строительство мостового перехода через протоку, соединяющую озеро Култучное и Авачинскую губу (в том числе проектные работы)</t>
  </si>
  <si>
    <t>Строительство газовой котельной (резервное дизельное топливо) для теплоснабжения микрорайона "Северный"</t>
  </si>
  <si>
    <t>Капитальный ремонт магистрального водопровода Ø 600 от площади Ленина до проектируемой камеры в районе ул. Красинцев, 1а" 1-й этап</t>
  </si>
  <si>
    <t>Строительство КНС-1/1Е, со строительством сетей водоотведения по ул. Береговой, Октябрьской, Мирной (микрорайон Заречный)</t>
  </si>
  <si>
    <t>Строительство напорного коллектора в 2 ветки через р. Авачу от КНС-9Е до КОС-29 (микрорайон Заречный)</t>
  </si>
  <si>
    <t>Строительство канализационной насосной станции "Заречная" производительностью 3500 м3/сутки со строительством напорных коллекторов Д-200</t>
  </si>
  <si>
    <t>Реконструкция объектов капитального строительства и благоустройство территории в центральной части Петропавловск-Камчатского городского округа, в том числе создание общественного центра</t>
  </si>
  <si>
    <t>Благоустройство исторического квартала (ул. Красинцев, ул. Ленинская)</t>
  </si>
  <si>
    <t>Благоустройство мыса Сигнального</t>
  </si>
  <si>
    <t>Общественный центр на площади Ленина и благоустройство прилегающей территории площади с набережной</t>
  </si>
  <si>
    <t>Строительство / Благоустройство</t>
  </si>
  <si>
    <t>Благоустройство ул. Ленинской, ул. Советской, ул. Партизанской с прилегающими общественными территориями</t>
  </si>
  <si>
    <t>Благоустройство прогулочной зоны красной линии по проспекту 50-летия Октября - ул. Тушканова (от пересечения с ул. Автомобилистов до пл. Дзержинского)</t>
  </si>
  <si>
    <t>Строительство природного
парка "Култучное озеро"</t>
  </si>
  <si>
    <t>Благоустройство набережной по ул. Озерновская коса</t>
  </si>
  <si>
    <t>Строительство автомобильной дороги общего пользования к побережью Тихого океана</t>
  </si>
  <si>
    <t>Строительство автомобильной дороги от пос. Заозерный до Халактырского пляжа (2-й этап)</t>
  </si>
  <si>
    <t xml:space="preserve">Министерство транспорта и дорожного строительства Камчатского края </t>
  </si>
  <si>
    <t>вне НП</t>
  </si>
  <si>
    <t xml:space="preserve">ФП "Благоустройство сельских территорий"
</t>
  </si>
  <si>
    <t>РП "Современный облик сельских территорий"</t>
  </si>
  <si>
    <t>Учебный корпус МБОУ "Елизовская средняя школа №1 им.М.В. Ломоносова"</t>
  </si>
  <si>
    <t>Камчатский край, Елизовский м.р-н, г Елизово, ул Виталия Кручины</t>
  </si>
  <si>
    <t xml:space="preserve">Министерство сельского хозяйства Камчатского края </t>
  </si>
  <si>
    <t xml:space="preserve">ФП "Развитие транспортной инфраструктуры на сельских территориях"
</t>
  </si>
  <si>
    <t xml:space="preserve">РП "Развитие транспортной инфраструктуры на сельских территориях"
</t>
  </si>
  <si>
    <t>Причальное сооружение через протоку Озерная в Усть-Камчатском районе Камчатского края</t>
  </si>
  <si>
    <t>Камчатский край, Усть-Камчатский р-н</t>
  </si>
  <si>
    <t xml:space="preserve">Министерство сельского хозяйства Камчатского края (участник МинтрансКк) </t>
  </si>
  <si>
    <t>Автомобильная дорога Петропавловск-Камчатский - Мильково 40 км - Пиначево с подъездом к п. Раздольный и к базе с/х Заречный на участке км 1 - км 16,4 3 этап (участок ПК80+00-ПК95+00)</t>
  </si>
  <si>
    <t>Камчатский край, Елизовский м.р-н, с.п. Раздольненское, с Пиначево</t>
  </si>
  <si>
    <t>ФП "Содействие развитию инфраструктуры субъектов Российской Федерации (муниципальных образований)"</t>
  </si>
  <si>
    <t>РП "Повышение устойчивости жилых домов, основных объектов и систем жизнеобеспечения"</t>
  </si>
  <si>
    <t xml:space="preserve"> Комплекс многоквартирных домов в жилом районе Приморский города Вилючинска Камчатского края</t>
  </si>
  <si>
    <t>Камчатский край, г.о. Вилючинский ЗАТО, г Вилючинск</t>
  </si>
  <si>
    <t>Министро строительства и жилищной политики Камчатского края</t>
  </si>
  <si>
    <t>ФП "Развитие инфраструктуры в сфере культуры"</t>
  </si>
  <si>
    <t>РП "Инвестиционные мероприятия в сфере культуры"</t>
  </si>
  <si>
    <t>Камчатский театр кукол г. Петропавловск-Камчатский</t>
  </si>
  <si>
    <t xml:space="preserve">Камчатский край, г.о. Петропавловск-Камчатский, г Петропавловск-Камчатский </t>
  </si>
  <si>
    <t xml:space="preserve">ФП "Развитие инфраструктуры в сфере культуры"
</t>
  </si>
  <si>
    <t>Реконструкция здания КГБУ ДО "Корякская школа искусств им. Д.Б. Кабалевского"</t>
  </si>
  <si>
    <t>Камчатский край, г.о. поселок Палана</t>
  </si>
  <si>
    <t>Содействие занятости</t>
  </si>
  <si>
    <t>Модернизированы центры занятости населения (территориальные
подразделения), в которых реализованы региональные проекты, направленные на повышение эффективности службы занятости</t>
  </si>
  <si>
    <t>Зал единоборств, ул. Автомобилистов, д.55</t>
  </si>
  <si>
    <t>п. Термальный, ул. Ленина</t>
  </si>
  <si>
    <t>п. Сокоч, сквер по ул. Лесная, 1 (2 этап)</t>
  </si>
  <si>
    <t>п. Сокоч</t>
  </si>
  <si>
    <t>Капитальный ремонт.
государственное бюджетное учреждение здравоохранения Камчатского края "Вилючинская городская больница"
г. Вилючинск, ул. Победы, 1а; Капитальный ремонт электроосвещения, электрооборудования, структурированных компьютерных сетей здания главного корпуса (стационар, поликлиника)</t>
  </si>
  <si>
    <t>15.03.202</t>
  </si>
  <si>
    <t>Капитальный ремонт.
государственное бюджетное учреждение здравоохранения Камчатского края "Вилючинская городская больница"
г. Вилючинск, ул. Спортивная, 12. Капитальный ремонт кровли, отделки и утепления фасада; электроосвещения, электрооборудования, структурированных компьютерных сетей; системы отопления, водоснабжения, водоотведения и ремонт помещений;общестроительные работы (штукатурные, малярные, облицовочные, замена дверей) в здании родильного отделения</t>
  </si>
  <si>
    <t>Переоснащение муниципальных библиотек по модельному стандарту МБУК «Межпоселенческая централизованная библиотечная система»</t>
  </si>
  <si>
    <t>МБОУ «Средняя школа № 2»</t>
  </si>
  <si>
    <t>Обновление материально-технической базы</t>
  </si>
  <si>
    <t>обновление материально-технической базы МБОУ «Средняя школа № 3»</t>
  </si>
  <si>
    <t>обновление материально-технической базы МБОУ «Средняя школа № 9» (поставка оборудования)</t>
  </si>
  <si>
    <t>https://vporyadke41.ru/admin-registry/#/cabinet/contract-object/4834a84e-b68d-4cfb-852d-ba76f04d5aa6/</t>
  </si>
  <si>
    <t>обновление материально-технической базы МБОУ "Термальненская средняя школа" им. Героя РФ А.Н. Попова</t>
  </si>
  <si>
    <t>01.03.202</t>
  </si>
  <si>
    <t>краевое государственное профессиональное образовательное автономное учреждение "Камчатский морской энергетический техникум"</t>
  </si>
  <si>
    <t>Поставка</t>
  </si>
  <si>
    <t>краевое государственное профессиональное образовательное бюджетное учреждение "Камчатский педагогический колледж"</t>
  </si>
  <si>
    <t>краевое государственное профессиональное образовательное бюджетное учреждение "Камчатский индустриальный техникум"</t>
  </si>
  <si>
    <t>краевое государственное профессиональное образовательное бюджетное учреждение "Камчатский промышленный техникум"</t>
  </si>
  <si>
    <t>краевое государственное профессиональное образовательное бюджетное учреждение "Камчатский сельскохозяйственный техникум"</t>
  </si>
  <si>
    <t>краевое государственное общеобразовательное автономное учреждение "Центр образования "Эврика"</t>
  </si>
  <si>
    <t>https://vporyadke41.ru/admin-registry/#/cabinet/contract-object/235e2b78-6d5d-4a47-82a5-ce2c134ca60b/</t>
  </si>
  <si>
    <t xml:space="preserve">Краевое государственное
общеобразовательное бюджетное учреждение «Петропавловск-Камчатская школа для обучающихся с ограниченными возможностями здоровья No 3» </t>
  </si>
  <si>
    <t>краевое государственное общеобразовательное бюджетное учреждение "Елизовская школа-интернат для обучающихся с ограниченными возможностями здоровья"</t>
  </si>
  <si>
    <t>краевое государственное общеобразовательное бюджетное учреждение «Елизовская школа No 1 для обучающихся с ограниченными возможностями здоровья»</t>
  </si>
  <si>
    <t>краевое государственное общеобразовательное бюджетное учреждение "Мильковская средняя школа № 1"</t>
  </si>
  <si>
    <t>краевое государственное общеобразовательное бюджетное учреждение "Мильковская средняя школа № 2"</t>
  </si>
  <si>
    <t>краевое государственное общеобразовательное бюджетное учреждение "Елизовская районная вечерняя (сменная) школа"</t>
  </si>
  <si>
    <t>https://vporyadke41.ru/admin-registry/#/cabinet/contract-object/21c298df-99f9-4e31-aafd-0f6a0da051d9/</t>
  </si>
  <si>
    <t>Развитие спортивных клубов (оснащение спортивным инвентарем и оборудованием школьных спортивных клубов)</t>
  </si>
  <si>
    <t>31.12.202</t>
  </si>
  <si>
    <t>«Основная школа № 6 имени Л.П. Лельчука»</t>
  </si>
  <si>
    <t>https://vporyadke41.ru/admin-registry/#/cabinet/contract-object/a40fa8d4-0eee-4404-b68d-dc63d4ce170e/</t>
  </si>
  <si>
    <t>МАОУ «Средняя школа № 9»</t>
  </si>
  <si>
    <t>МБОУ «Средняя школа № 12»</t>
  </si>
  <si>
    <t>https://vporyadke41.ru/admin-registry/#/cabinet/contract-object/d9bf544f-a97f-444d-9ecb-1d0befba21ba/0</t>
  </si>
  <si>
    <t>Приобретение спецтехники, оборудования, контейнеров АО «Спецтранс»</t>
  </si>
  <si>
    <t>Сохранение лесов</t>
  </si>
  <si>
    <t>Приобретение противопожарной техники и средств пожаротушения</t>
  </si>
  <si>
    <t>Агентство лесного хозяйства Камчатского края</t>
  </si>
  <si>
    <t xml:space="preserve">МБОУ «Средняя школа № 10»
</t>
  </si>
  <si>
    <t>https://vporyadke41.ru/admin-registry/#/cabinet/contract-object/66525f7e-83a8-44ca-83d1-3d7411446f2c/</t>
  </si>
  <si>
    <t>МАОУ «Средняя школа № 27»</t>
  </si>
  <si>
    <t>https://vporyadke41.ru/admin-registry/#/cabinet/contract-object/7b443f14-0616-4b87-8c88-a02c5d021594/</t>
  </si>
  <si>
    <t xml:space="preserve">МБОУ «Средняя школа № 24»
</t>
  </si>
  <si>
    <t>https://vporyadke41.ru/admin-registry/#/cabinet/contract-object/edd35913-5957-4062-8ac3-c4532dbd13d5/</t>
  </si>
  <si>
    <t xml:space="preserve">МБОУ «Средняя школа № 20»
</t>
  </si>
  <si>
    <t>https://vporyadke41.ru/admin-registry/#/cabinet/contract-object/27fd35dc-a09f-4afe-9e1f-7c2f1f08c8b6/</t>
  </si>
  <si>
    <t xml:space="preserve">МБОУ «Средняя школа № 30»
</t>
  </si>
  <si>
    <t>https://vporyadke41.ru/admin-registry/#/cabinet/contract-object/7f7b2ffe-93b8-4345-aa96-54a9ae1aa6e2/</t>
  </si>
  <si>
    <t>МАОУ СШ №3 (школьный медиацентр)</t>
  </si>
  <si>
    <t>МБОУ СШ №4 (школьный медиацентр)</t>
  </si>
  <si>
    <t>МБОУ СШ №6 (школьный театр)</t>
  </si>
  <si>
    <t>МБОУ СШ №7 (школьный музей)</t>
  </si>
  <si>
    <t>МБОУ СШ №10 (школьный театр)</t>
  </si>
  <si>
    <t>МБОУ СШ №12 (школьный музей)</t>
  </si>
  <si>
    <t>МБОУ СШ №17 (школьный медиацентр)</t>
  </si>
  <si>
    <t>МБОУ СШ №20 (школьный музей)</t>
  </si>
  <si>
    <t>МБОУ СШ №26 (школьный театр)</t>
  </si>
  <si>
    <t>МАОУ СШ №27 (школьный музей)</t>
  </si>
  <si>
    <t>МАОУ СШ №27 (школьный театр)</t>
  </si>
  <si>
    <t>МАОУ СШ №30 (школьный медиацентр)</t>
  </si>
  <si>
    <t>МБОУ СШ №32 (школьный театр)</t>
  </si>
  <si>
    <t>МАОУ СШ №33 (школьный музей)</t>
  </si>
  <si>
    <t>МБОУ СШ №34 (школьный театр)</t>
  </si>
  <si>
    <t>МБОУ СШ №35 (школьный музей)</t>
  </si>
  <si>
    <t>МАОУ СШ №36 (школьный театр, школьный музей)</t>
  </si>
  <si>
    <t>МАОУ Гимназия №39 (школьный театр)</t>
  </si>
  <si>
    <t>МБОУ СШ №41 (школьный музей)</t>
  </si>
  <si>
    <t>МАОУ СШ №42  (школьный театр)</t>
  </si>
  <si>
    <t>МАОУ СШ №43 (школьный театр)</t>
  </si>
  <si>
    <t>МАОУ СШ №45 (школьный театр)</t>
  </si>
  <si>
    <t>МОКУ «Устьевая школа основного общего образования» ((школьный театр))</t>
  </si>
  <si>
    <t>с. Устьевое</t>
  </si>
  <si>
    <t xml:space="preserve"> поставка товара (школьный музей) МБОУ«Лесновская основная общеобразовательная школа»</t>
  </si>
  <si>
    <t>с. Лесная</t>
  </si>
  <si>
    <t>шахматные комплекты МБОУ Усть-Хайрюзовская СОШ</t>
  </si>
  <si>
    <t>с. Усть-Хайрюзво</t>
  </si>
  <si>
    <t>поставка товара (школьный спортивный клуб) МБОУ «Апачинская средняя общеобразовательная школа № 7»</t>
  </si>
  <si>
    <t>с. Апачи</t>
  </si>
  <si>
    <t>поставка товара (школьный театр) «Озерновская средняя общеобразовательная школа № 3» Усть-Большерецкого муниципального района</t>
  </si>
  <si>
    <t>п. Озерновский</t>
  </si>
  <si>
    <t>«Усть-Большерецкая средняя общеобразовательная школа № 2» поставка товара (оргтехника)</t>
  </si>
  <si>
    <t>с. Усть-Больщерецк</t>
  </si>
  <si>
    <t>«Усть-Большерецкая средняя общеобразовательная школа № 2» поставка товара (школьный спортивный клуб)</t>
  </si>
  <si>
    <t>поставка товара (школьный музей) «Озерновская средняя общеобразовательная школа № 3» Усть-Большерецкого муниципального района</t>
  </si>
  <si>
    <t xml:space="preserve">МБОУ «Средняя школа № 6 п. Козыревск» </t>
  </si>
  <si>
    <t>Муниципальное бюджетное общеобразовательное учреждение «Средняя школа № 2 п. Усть-Камчатск» (поставка товара)</t>
  </si>
  <si>
    <t>Муниципальное бюджетное общеобразовательное учреждение «Средняя школа № 2 п. Усть-Камчатск» поставка товара (ноутбук)</t>
  </si>
  <si>
    <t>МБОУ "Средняя школа "5 п. Ключи-1"</t>
  </si>
  <si>
    <t>https://vporyadke41.ru/admin-registry/#/cabinet/contract-object/f00d981a-b210-48ef-aaf9-8f301057ca9d/</t>
  </si>
  <si>
    <t>Капитальный ремонт мостового перехода через р. Быстрая на автомобильной дороге Начикинский с/х - Усть-Большерецк - п. Октябрьский с подъездом к пристани Косоево и колхозу Октябрьской революции км 79+805</t>
  </si>
  <si>
    <t>https://zakupki.gov.ru/epz/contract/contractCard/common-info.html?reestrNumber=2410112488124000015</t>
  </si>
  <si>
    <t>ГУП КК «ДРСУ»</t>
  </si>
  <si>
    <t>Ремонт автомобильной дороги  с переходным типом покрытия Мильково-Ключи-Усть-Камчатск на участке  км 197- км 202</t>
  </si>
  <si>
    <t>Ремонт автомобильной дороги  с переходным типом покрытия Мильково-Ключи-Усть-Камчатск на участке  км 50 - км 60</t>
  </si>
  <si>
    <t>Ремонт автомобильной дороги  с переходным типом покрытия Мильково-Ключи-Усть-Камчатск на участке  км 287- км 297</t>
  </si>
  <si>
    <t>Ремонт автомобильной дороги  с переходным типом покрытия Начикинский с/х - Усть-Большерецк - п. Октябрьский с подъездом к пристани Косоево и колхозу Октябрьской революции на участке  км 51 - км 64</t>
  </si>
  <si>
    <t xml:space="preserve">Ремонт автомобильной дороги Петропавловск-Камчатский - Мильково на участке км 50 - км 52 </t>
  </si>
  <si>
    <t>Ремонт мостового перехода через р. Тополовая на автомобильной дороге Петропавловск-Камчатский - Мильково км 62+282</t>
  </si>
  <si>
    <t>Ремонт автомобильной дороги  с переходным типом покрытия Начикинский с/х - Усть-Большерецк - п. Октябрьский с подъездом к пристани Косоево и колхозу Октябрьской революции на участке  км 33 - км 51</t>
  </si>
  <si>
    <t>Ремонт автомобильной дороги  с переходным типом покрытия Мильково-Ключи-Усть-Камчатск на участке  км 389 - км 407</t>
  </si>
  <si>
    <t>Ремонт автомобильной дороги Петропавловск-Камчатский - Мильково на участке км 304 - км 308</t>
  </si>
  <si>
    <t>https://zakupki.gov.ru/epz/contract/contractCard/common-info.html?reestrNumber=2410112488124000014</t>
  </si>
  <si>
    <t>https://zakupki.gov.ru/epz/contract/contractCard/common-info.html?reestrNumber=2410112488124000016</t>
  </si>
  <si>
    <t>https://zakupki.gov.ru/epz/contract/contractCard/common-info.html?reestrNumber=2410112488124000017</t>
  </si>
  <si>
    <t>https://zakupki.gov.ru/epz/contract/contractCard/common-info.html?reestrNumber=2410112488124000019</t>
  </si>
  <si>
    <t>https://zakupki.gov.ru/epz/contract/contractCard/common-info.html?reestrNumber=2410112488124000023</t>
  </si>
  <si>
    <t>https://zakupki.gov.ru/epz/contract/contractCard/common-info.html?reestrNumber=2410112488124000048</t>
  </si>
  <si>
    <t>№ 6 от 22.04.2024</t>
  </si>
  <si>
    <t>№ 4 от 16.04.2024</t>
  </si>
  <si>
    <t>№ 5 от 22.04.2024</t>
  </si>
  <si>
    <t>№ 7 от 23.04.2024</t>
  </si>
  <si>
    <t>№ 9 от 13.05.2024</t>
  </si>
  <si>
    <t>№ 12 от 23.07.2024</t>
  </si>
  <si>
    <t>ООО «ТеплоВодхоз»</t>
  </si>
  <si>
    <t>ИП Семин А.В.</t>
  </si>
  <si>
    <t xml:space="preserve">ООО "Устой-М" </t>
  </si>
  <si>
    <t xml:space="preserve">ИП Зинин Г.Н. </t>
  </si>
  <si>
    <t xml:space="preserve">ООО «ДРСУ»  </t>
  </si>
  <si>
    <t xml:space="preserve">ООО "САХМО" </t>
  </si>
  <si>
    <t>Ремонт автомобильной дороги от 50 лет ВЛКСМ 9 до КПП2</t>
  </si>
  <si>
    <t>Ремонт автомобильной дороги от 50 лет ВЛКСМ 9 до 50 лет ВЛКСМ 15а</t>
  </si>
  <si>
    <t>Ремонт проезда от ул. 50 лет ВЛКСМ 7а до ул. Вилкова 7</t>
  </si>
  <si>
    <t>Ремонт дороги от ДОФ до ул. 50 лет ВЛКСМ д. 15а</t>
  </si>
  <si>
    <t>Ремонт дороги от ул.50 лет ВЛКСМ 9 до КПП-2 ( от отм. 0,000 до отм. 0.564км)</t>
  </si>
  <si>
    <t>Ремонт мостового перехода</t>
  </si>
  <si>
    <t>Шифр:30-2025-нр5559 поставка макетов массо-габаритных пистолетов для  оснащения общеобразовательных организаций по учебному предмету "ОБЗР"</t>
  </si>
  <si>
    <t>Шифр:30-2025-нр5559 поставка макетов массо-габаритных автоматов для  оснащения общеобразовательных организаций по учебному предмету "ОБЗР"</t>
  </si>
  <si>
    <t>Шифр:30-2025-нр5559 поставка швейного оборудования для оснащения общеобразовательных организаций по учебному предмету "Труд (Технология)"</t>
  </si>
  <si>
    <t>Шифр:30-2025-нр5559 поставка приборов для выжигания по дереву для оснащения общеобразовательных организаций по учебному предмету "Труд (Технология)"</t>
  </si>
  <si>
    <t xml:space="preserve">ООО «Голдиан» </t>
  </si>
  <si>
    <t>ООО "Легион"</t>
  </si>
  <si>
    <t xml:space="preserve">ООО "Онтарион" </t>
  </si>
  <si>
    <t>ООО "Онтарион"</t>
  </si>
  <si>
    <t>Выполнение работ по капитальному ремонту здания МБОУ "Пионерская СШ имени М.А. Евсюковой" - устройство фасада
Реализация мероприятий по модернизации школьных систем образования в МБОУ " Пионерская СШ"</t>
  </si>
  <si>
    <t>Капитальный ремонт МБОУ "Корякская" средняя школа»:
 -устройство навесного утеплённого фасада
-замена системы отопления и вентиляции; ремонт водопровода и канализации
-Выполнение работ по капитальному ремонту кровли, выходов на кровлю, вентиляционных шахт
-Реализация мероприятий по модернизации школьных систем образования</t>
  </si>
  <si>
    <t>Выполнение работ по капитальному ремонту здания МБОУ «Начикинская средняя школа» (Внутренние помещения, инженерные сети (водоснабжение, канализация, отопление, электроснабжение и освещение), фасад и примыкания к нему
-Реализация мероприятий по модернизации школьных систем образования</t>
  </si>
  <si>
    <t>Капитальный ремонт МБОУ "СШ № 4 п. Ключи" Усть-Камчатского муниципального района</t>
  </si>
  <si>
    <t>https://zakupki.gov.ru/epz/contract/contractCard/payment-info-and-target-of-order.html?reestrNumber=3410900412025000005&amp;contractInfoId=98649776</t>
  </si>
  <si>
    <t>№ 0338300034825000002 от 05.03.2025</t>
  </si>
  <si>
    <t>ООО"Грандстрой-Камчатка"</t>
  </si>
  <si>
    <t>https://zakupki.gov.ru/epz/order/notice/ea20/view/documents.html?regNumber=0138600002925000003</t>
  </si>
  <si>
    <t>М150125-Т1 от 14.01.2025;  Д-1401-25 от 14.01.2025; № 2025-01-19К от 12.02.2025; № 21.02.2025М от 12.02.2025; № Ч-1402-25 от 17.02.2025; № М170225-Т1 от 04.03.2025</t>
  </si>
  <si>
    <t>№ 0338200000925000003 от 11.03.2025
№ 0338200000925000002 от 28.02.2025
№ 0338200000925000001 от 28.02.2025</t>
  </si>
  <si>
    <t>ООО "РТС"
ИП Волков Д.В.
ИП Волков Д.В.</t>
  </si>
  <si>
    <t>Камчатский край, с. Мильково ул. Советская 57</t>
  </si>
  <si>
    <t>Строительство полигона твердых коммунальных отходов с сортировкой и переработкой мусора, инсинератором для утилизации животных и биологических отходов в городском округе «поселок Палана» Камчатского края (в том числе проектные работы)</t>
  </si>
  <si>
    <t xml:space="preserve">Приобритение специализированной техники </t>
  </si>
  <si>
    <t>(Я3) Охрана материнства и детства</t>
  </si>
  <si>
    <t>февраль- март 2025</t>
  </si>
  <si>
    <t>ГБУЗ КК  "Камчатский краевой родильный дом"</t>
  </si>
  <si>
    <t>684090 Камчатский край, г. Вилючинск, ул. Спортивная, 12</t>
  </si>
  <si>
    <t>мероприятия по контроктации до 15.05.2025</t>
  </si>
  <si>
    <t>ГБУЗ КК "Вилючинская городская больница"</t>
  </si>
  <si>
    <t xml:space="preserve">https://zakupki.gov.ru/epz/contract/contractCard/common-info.html?reestrNumber=3410200318125000041 </t>
  </si>
  <si>
    <t>№ 0338300003325000002 от 13.02.2025</t>
  </si>
  <si>
    <t>Строительство объекта Карагинская районная больница. Государственное бюджетное учреждение здравоохранения Камчатского края "Карагинская районная больница"</t>
  </si>
  <si>
    <t>Строительство объекта Фельдшерско-акушерский пункт. Камчатский край, Тигильский муниципальный район, с. Хайрюзово. Государственное бюджетное учреждение здравоохранения Камчатского края "Тигильская районная больница"</t>
  </si>
  <si>
    <t>Строительство объекта Фельдшерско-акушерский пункт. Камчатский край, Карагинский муниципальный район, с. Карага. Государственное бюджетное учреждение здравоохранения Камчатского края  "Карагинская районная больница"</t>
  </si>
  <si>
    <t>25/22-ГК от 18.04.2022
№ 61/24-ГК от 01.10.2024</t>
  </si>
  <si>
    <t>ООО "ИМПОРТ ГРУПП ДВ"</t>
  </si>
  <si>
    <t>https://zakupki.gov.ru/epz/contract/contractCard/common-info.html?reestrNumber=2410113877122000006
https://zakupki.gov.ru/epz/contract/contractCard/common-info.html?reestrNumber=2410113877124000027&amp;contractInfoId=96420227</t>
  </si>
  <si>
    <t>№ 4-ГК от 13.03.2024
№ 5-ГК от 31.01.2025</t>
  </si>
  <si>
    <t>ООО "ПЕРСПЕКТИВА"
ФБУ "РОССТРОЙКОНТРОЛЬ"</t>
  </si>
  <si>
    <t>№ 3-ГК от 13.03.2024
№ 4-ГК от 29.01.2025</t>
  </si>
  <si>
    <t>ООО "ПЕРСПЕКТИВА"
АО "ОССОРА"</t>
  </si>
  <si>
    <t>Строительство. Озерновская районная больница. Государственное бюджетное учреждение здравоохранения Камчатского края "Озерновская районная больница"</t>
  </si>
  <si>
    <t>Строительство. Соболевская районная больница. Государственное бюджетное учреждение здравоохранения Камчатского края "Соболевская районная больница"</t>
  </si>
  <si>
    <t>Строительство. Быстринская районная больница. Государственное бюджетное учреждение здравоохранения Камчатского края "Быстринская районная больница"</t>
  </si>
  <si>
    <t>https://zakupki.gov.ru/epz/contract/contractCard/common-info.html?reestrNumber=2410119296224000011</t>
  </si>
  <si>
    <t>https://zakupki.gov.ru/epz/contract/contractCard/common-info.html?reestrNumber=2410119296223000011&amp;contractInfoId=96631839</t>
  </si>
  <si>
    <t>https://zakupki.gov.ru/epz/contract/contractCard/common-info.html?reestrNumber=2410119296223000008</t>
  </si>
  <si>
    <t>18-ГК от 06.09.2024</t>
  </si>
  <si>
    <t>36-ГК от 11.10.2023</t>
  </si>
  <si>
    <t>21-ГК от 08.08.2023</t>
  </si>
  <si>
    <t>АО «КАМЧАТГИПРОРЫБПРОМ»</t>
  </si>
  <si>
    <t>ООО "ВЕРСТА"</t>
  </si>
  <si>
    <t>ООО "ЮК ГРУПП"</t>
  </si>
  <si>
    <t>Камчатский край, Усть-Большерецкий район, с.Апача, ул.Школьная 1</t>
  </si>
  <si>
    <t>Капитальный ремонт врачебной амбулатории ГБУЗ КК "Усть-Большерецкая районная больница", в с. Апача (ремонт фасада здания)</t>
  </si>
  <si>
    <t>Капитальный ремонт врачебной амбулатории в п. Раздольный Елизовского муниципального района  ГБУЗ Камчатского края "Елизовская районная больница" (Ремонт фасада, кровли, внутренние общестроительные, электромонтажные и сантехнические работы: отопление, холодное водоснабжение и водоотведение во врачебной амбулатории)</t>
  </si>
  <si>
    <t>ГБУЗ КК  "Усть-Большерецкая районная больница"</t>
  </si>
  <si>
    <t>ГБУЗ КК  "Елизовская районная больница"</t>
  </si>
  <si>
    <t>Приобретение медицинских изделий для больных сахарным диабетом
-Обеспечение беременных женщин с сахарным диабетом системами непрерывного мониторинга глюкозы, в том числе российского производства
-Обеспечение детей с сахарным диабетом 1 типа в возрасте от 2-х до 17 лет включительно системами непрерывного мониторинга глюкозы, в том числе российского производства</t>
  </si>
  <si>
    <t>Приобретение медицинских изделий</t>
  </si>
  <si>
    <t>(Д4) Борьба с сахарным диабетом</t>
  </si>
  <si>
    <t>Капитальный ремонт МБДОУ «Детский сад № 20 «Антошка»</t>
  </si>
  <si>
    <t>Капитальный ремонт кровли МБУК "Корякская центральная библиотека им. Кецая Кеккетына"</t>
  </si>
  <si>
    <t>Переоснащение по модельному стандарту Центральной детской библиотеки МБУ «Мильковская библиотечная система</t>
  </si>
  <si>
    <t>Капитальный ремонт кровли, фасада, внутренних помещений МБУК "Тигильский районный центр досуга"</t>
  </si>
  <si>
    <t>Оснащение музыкальными инструментами, оборудованием и учебными материалами МБУК "Детская школа искусств п. Термальный"</t>
  </si>
  <si>
    <t>Капитальный ремонт здания МБУК "Быстринский районный этнографический музей"</t>
  </si>
  <si>
    <t>Городской округ "поселок Палана"</t>
  </si>
  <si>
    <t>https://zakupki.gov.ru/epz/contract/contractCard/common-info.html?reestrNumber=2410103549425000013</t>
  </si>
  <si>
    <t>№ 1-П/25 от 25.02.2025</t>
  </si>
  <si>
    <t>ООО "Компания "Петипа"</t>
  </si>
  <si>
    <t>Благоустройство площади
им. В.И. Ленина в с. Мильково Мильковского муниципального округа Камчатского края</t>
  </si>
  <si>
    <t>Аллея доблести и славы Елизовское
городское поселени</t>
  </si>
  <si>
    <t xml:space="preserve">Общественная территория. п. Усть-Камчатск, пешеходная дорожка вблизи детского сада «Снежинка» по ул. 60 лет Октября, 21
</t>
  </si>
  <si>
    <t>Общественная территория. п. Усть-Камчатск, аллея «Молодежи» ул. 60 лет Октября (3 этап)</t>
  </si>
  <si>
    <t xml:space="preserve">Общественная территория. п. Ключи, парк культуры и отдыха «Ключи», ул. Кирова (4 этап)
</t>
  </si>
  <si>
    <t xml:space="preserve">Общественная территория. п. Ключи, территория КМНС «Поляна Молодежная» (2 этап)
</t>
  </si>
  <si>
    <t>Усть-Камчатский муниципальный округ</t>
  </si>
  <si>
    <t xml:space="preserve">Устройство лестничного перехода от ул. Лазо до ул. Томская в с. Мильково Камчатского края
</t>
  </si>
  <si>
    <t>Мильковский муниципальный округ</t>
  </si>
  <si>
    <t>Благоустройство сооружения перехода по ул. Школьная в с. Мильково Камчатского края</t>
  </si>
  <si>
    <t>Благоустройство стелы "Мильково" на 304 км. автодороги Петропавловск-Камчатский - Мильково, Мильковского муниципального округа Камчатского края, 2 этап</t>
  </si>
  <si>
    <t>Общественная территория. п. Палана, пешеходная зона по ул. Поротова (озеленение)</t>
  </si>
  <si>
    <t>Общественная территория. с. Тигиль, физкультурно-парковый комплекс (1 этап)</t>
  </si>
  <si>
    <t>Общественная территория. с. Тиличики, парк отдыха, ул. Советская</t>
  </si>
  <si>
    <t>Приобритение БАС</t>
  </si>
  <si>
    <t>(Y4) Стимулирование спроса на отечественные беспилотные авиационные системы</t>
  </si>
  <si>
    <t>БАС</t>
  </si>
  <si>
    <t>Министерство лесного и охотничьего хозяйства Камчатского края</t>
  </si>
  <si>
    <t>Ответственный за внесение данных на закрытую часть портала "Камчатка в порядке"</t>
  </si>
  <si>
    <t>Ссылка на карточку объекта на КВП</t>
  </si>
  <si>
    <t>12/25 ЭА от 16.03.2025</t>
  </si>
  <si>
    <t>ООО «Строительная компания «Развитие»</t>
  </si>
  <si>
    <t>Камчатский край, с. Мильково</t>
  </si>
  <si>
    <t>10-2025-013673 от 31.03.2025</t>
  </si>
  <si>
    <t>ООО Буссоль</t>
  </si>
  <si>
    <t>10-2025-013677 от 31.03.2025</t>
  </si>
  <si>
    <t>ООО Камгосстрой</t>
  </si>
  <si>
    <t>Дворовая территория. г. Петропавловск- Камчатский, ул. Маршала Блюхера, 43</t>
  </si>
  <si>
    <t>Камчатский край, г. Петропавловск-Камчатский, ул. Маршала Блюхера, 43</t>
  </si>
  <si>
    <t>10-2025-013675 от 31.03.2025</t>
  </si>
  <si>
    <t>ООО Промышленно-гражданское строительство</t>
  </si>
  <si>
    <t>ООО Управстрой</t>
  </si>
  <si>
    <t>https://zakupki.gov.ru/epz/contract/contractCard/document-info.html?reestrNumber=3410111848625000042</t>
  </si>
  <si>
    <t>0138300000425000158_0001/67-НП/25мк от 31.03.2025</t>
  </si>
  <si>
    <t>ИП КРИВЕНКО ДЕНИС НИКОЛАЕВИЧ</t>
  </si>
  <si>
    <t>https://zakupki.gov.ru/epz/contract/contractCard/document-info.html?reestrNumber=3410111848625000039</t>
  </si>
  <si>
    <t>0138300000425000151_0001/65-ВН/25мк</t>
  </si>
  <si>
    <t xml:space="preserve">ООО "ПРОФЭЛЕКТРИК" </t>
  </si>
  <si>
    <t>https://zakupki.gov.ru/epz/contract/contractCard/common-info.html?reestrNumber=3410111848625000036&amp;contractInfoId=98933287</t>
  </si>
  <si>
    <t>№ 0138300000425000144_0001/63-ВН/25мк от 18.03.2025</t>
  </si>
  <si>
    <t>№ 0138300000425000151_0001/65-ВН/25мк от 24.03.2025</t>
  </si>
  <si>
    <t>ИП Балаев Сергей Юрьевич</t>
  </si>
  <si>
    <r>
      <rPr>
        <sz val="12"/>
        <color rgb="FFFF0000"/>
        <rFont val="Times New Roman"/>
        <family val="1"/>
        <charset val="204"/>
      </rPr>
      <t>Дворовая территория</t>
    </r>
    <r>
      <rPr>
        <sz val="12"/>
        <color theme="1"/>
        <rFont val="Times New Roman"/>
        <family val="1"/>
        <charset val="204"/>
      </rPr>
      <t xml:space="preserve">.п. Усть-Камчатск, ул. 60 лет Октября 35, 35а
</t>
    </r>
  </si>
  <si>
    <r>
      <rPr>
        <sz val="12"/>
        <color rgb="FFFF0000"/>
        <rFont val="Times New Roman"/>
        <family val="1"/>
        <charset val="204"/>
      </rPr>
      <t>Дворовая территория</t>
    </r>
    <r>
      <rPr>
        <sz val="12"/>
        <color theme="1"/>
        <rFont val="Times New Roman"/>
        <family val="1"/>
        <charset val="204"/>
      </rPr>
      <t xml:space="preserve">. п. Ключи, ул. Пионерская, 9, 10
</t>
    </r>
  </si>
  <si>
    <t>с. Эссо, сквер по ул. Ленина 12А (3 этап)</t>
  </si>
  <si>
    <t>Быстринский МО</t>
  </si>
  <si>
    <t>11.03.2025</t>
  </si>
  <si>
    <t>31.08.2025</t>
  </si>
  <si>
    <t>№21/2025 от 11.03.2025</t>
  </si>
  <si>
    <t>24.02.2025</t>
  </si>
  <si>
    <t>№16/2025 от 24.02.2025</t>
  </si>
  <si>
    <t>20.02.2025</t>
  </si>
  <si>
    <t>№15/2025 от 20.02.2025</t>
  </si>
  <si>
    <t>п. Палана, ул. Обухова, 2</t>
  </si>
  <si>
    <t>б/н от 31.03.2025</t>
  </si>
  <si>
    <t>16 от 12.03.2025</t>
  </si>
  <si>
    <t>https://zakupki.gov.ru/epz/contract/contractCard/common-info.html?reestrNumber=3410501183225000007</t>
  </si>
  <si>
    <t>0138300001325000004 от 24.03.2025</t>
  </si>
  <si>
    <t>07/25 от 14.03.2025</t>
  </si>
  <si>
    <t>Камчатский край, Начикинское сельское поселение, п. Сокоч, ул. Лесная, д. 1</t>
  </si>
  <si>
    <t>Камчатский край, Новолесновское сельское поселение, п. Лесной</t>
  </si>
  <si>
    <t>Камчатский край, Корякское сельское поселение, п. Зеленый, ул. Юбилейная</t>
  </si>
  <si>
    <t>https://cloud.mail.ru/public/Feeh/bmFdWVtbi</t>
  </si>
  <si>
    <t>№ 14 от 05.03.2025
№ 15 от 20.03.2025</t>
  </si>
  <si>
    <t>Камчатский край, Корякское сельское поселение, п. Зеленый, ул. Юбилейная, д. 15</t>
  </si>
  <si>
    <t>№0838300001225000003 от 25.03.2025</t>
  </si>
  <si>
    <t>ООО "ЛидерКамДор"</t>
  </si>
  <si>
    <t>ФКУ ИК № 6 УФСИН по Камчатскому краю( изготовление качелей, урн) ООО "ЛидерКам" (устройство асфальтобетонного покрытия под установку качелей и урн)</t>
  </si>
  <si>
    <t>Безбородов Андрей Алексеевич
Сазонов Владимир Юрьевич</t>
  </si>
  <si>
    <t>ИП Фокин Роман Константинович</t>
  </si>
  <si>
    <t>ИП ОЛЕЙНИКОВ ДМИТРИЙ ВЛАДИМИРОВИЧ</t>
  </si>
  <si>
    <t>ООО "СтройИнвест"</t>
  </si>
  <si>
    <t>ИП Дурлеску Александр Дмитриевич</t>
  </si>
  <si>
    <t>ООО "ВилСтрой"</t>
  </si>
  <si>
    <t>ИП Токмакова Юлия Валерьевна</t>
  </si>
  <si>
    <t>1 от 05.03.2025
2 от 05.03.2025</t>
  </si>
  <si>
    <t>Парамонов Д.Е.</t>
  </si>
  <si>
    <t>0138300005125000006/06 от 24.03.2025
17 от 18.03.2025</t>
  </si>
  <si>
    <t>ООО «СТРОЙТЕХ»
ФКУ «Исправительная колония №6 УФСиН по Камчатскому краю</t>
  </si>
  <si>
    <t>Общественная территория сквер Победы п. Нагорный, ул. Первомайская
- Выполнение работ по ремонту наружного освещения
- Выполнение работ по сносу аварийных деревьев
- Приобретение саженцев</t>
  </si>
  <si>
    <t>17/25 от 24.03.2025
19/25 от 27.03.2025
20/25 от 28.03.2025</t>
  </si>
  <si>
    <t>ИП Федоров А.А.
ИП Мирошниченко А.О.
ООО "ТехЛесПром"</t>
  </si>
  <si>
    <t>ООО "ОРАНЖ"</t>
  </si>
  <si>
    <t>28/01-1 от 04.03.2025
28/01-2 от 04.03.2025
28/01-3 от 04.03.2025
01-м/2025 от 04.03.2025</t>
  </si>
  <si>
    <t>Камчатский край, Паратунское сельское поселение, п. Термальный, ул. Паратунская</t>
  </si>
  <si>
    <t>Камчатский край, Паратунское сельское поселение, п. Термальный, ул. Ленина, 12</t>
  </si>
  <si>
    <t>ООО "Нептун"</t>
  </si>
  <si>
    <t>ИП Талантов Вадим Анатольевич</t>
  </si>
  <si>
    <t>НЕПТУН/2025-17/03/2025 от 17.03.2025</t>
  </si>
  <si>
    <t>1 от 21.02.2025</t>
  </si>
  <si>
    <t>ООО "СК "ПРОГРЕСССТРОЙ"</t>
  </si>
  <si>
    <t>№ 01ТО-25 от 31.03.2025</t>
  </si>
  <si>
    <t>https://zakupki.gov.ru/epz/contract/contractCard/common-info.html?reestrNumber=2410112488125000011</t>
  </si>
  <si>
    <t>4 от 06.03.2025</t>
  </si>
  <si>
    <t>Ремонт  автомобильной дороги Начикинский совхоз – Усть- Большерецк – п. Октябрьский с подъездом к пристани Косоево – колхоз им. Октябрьской революции 0-107,2 км на участке км 5 – км 10</t>
  </si>
  <si>
    <t>10.03.2025</t>
  </si>
  <si>
    <t>15.07.2025</t>
  </si>
  <si>
    <t>№0338300052125000003 от 10.03.2025</t>
  </si>
  <si>
    <t xml:space="preserve">Общество с ограниченной ответственностью
«МеталлМонтаж»
</t>
  </si>
  <si>
    <t>24.03.2025</t>
  </si>
  <si>
    <t>№0338300052125000013 от 2.03.2025</t>
  </si>
  <si>
    <t>№0338300052125000012 от 24.03.2025</t>
  </si>
  <si>
    <t>ООО «ДСК»</t>
  </si>
  <si>
    <t>17.03.2025</t>
  </si>
  <si>
    <t>№0338300052125000005 от 10.03.2025</t>
  </si>
  <si>
    <t>№0338300052125000009 от 17.03.2025</t>
  </si>
  <si>
    <t>ИП Стремоусов И.А.</t>
  </si>
  <si>
    <t>ООО "ТК Первый швейный"</t>
  </si>
  <si>
    <t>ИП Вартанова Э.А.</t>
  </si>
  <si>
    <t>10/01 от 02.04.2025</t>
  </si>
  <si>
    <t>11/01 от 02.04.2025</t>
  </si>
  <si>
    <t>№3086 от 03.03.2025</t>
  </si>
  <si>
    <t>ООО "РТС"</t>
  </si>
  <si>
    <t>ИП Закарьев М.Ю.
ООО "Комплекс -Строй"
ИП Закарьев М.Ю.</t>
  </si>
  <si>
    <t>17-28 от 28.02.2025
15-25 от 28.02.2025
14-25 от 28.02.2025</t>
  </si>
  <si>
    <t>ИП Тургунбаева Ж.О.</t>
  </si>
  <si>
    <t>ООО "УНИВЕРСАЛ"</t>
  </si>
  <si>
    <t xml:space="preserve"> ООО "Дальневосточная кровельная компания"
ООО «Пирамида»
ИП Тургунбаева </t>
  </si>
  <si>
    <t>https://zakupki.gov.ru/epz/contractfz223/card/contract-info.html?id=21770147</t>
  </si>
  <si>
    <t>2025.45375 от 17.03.2025</t>
  </si>
  <si>
    <t>ООО "ЕДИНАЯ МОЛОДЁЖЬ"</t>
  </si>
  <si>
    <t xml:space="preserve">ИП Тургунбаева </t>
  </si>
  <si>
    <t>https://zakupki.gov.ru/epz/contract/contractCard/document-info.html?reestrNumber=3410502402025000012</t>
  </si>
  <si>
    <t>https://cloud.mail.ru/public/wRqz/cr2D3QKSn</t>
  </si>
  <si>
    <t>ФГБУК «Российская 
государственная детская библиотека»
ИП Лебедева О.Г.
ИП Бархатова О.Ю.
ИП Шевченко Р.Г.
ИП Яровая О.О.
ИП Калашникова Л.П.
ИП Яровая О.О.</t>
  </si>
  <si>
    <t xml:space="preserve">https://modellibraries.bitrix24.ru/~88X3C </t>
  </si>
  <si>
    <t xml:space="preserve">ИП Беловодченко С.В.                      ИП Терновых А. В.                                                     ИП Терновых А.В.              </t>
  </si>
  <si>
    <t>ООО "Нева-саунд"
ИП Яровенко О.В.
ООО "Нева-саунд"
ООО "Компания ПЕТИПА"</t>
  </si>
  <si>
    <t>НП-01 от 01.04.2025
НП-02 от 01.04.2025
НП-03 от 01.04.2025
НП-04 от 01.04.2025</t>
  </si>
  <si>
    <t>https://zakupki.gov.ru/epz/contract/contractCard/document-info.html?reestrNumber=3410201138325000008</t>
  </si>
  <si>
    <t>https://zakupki.gov.ru/epz/contract/contractCard/document-info.html?reestrNumber=3410201138325000014</t>
  </si>
  <si>
    <t>https://zakupki.gov.ru/epz/contract/contractCard/document-info.html?reestrNumber=3410201138325000013</t>
  </si>
  <si>
    <t>https://zakupki.gov.ru/epz/contract/contractCard/document-info.html?reestrNumber=3410201138325000009</t>
  </si>
  <si>
    <t>ИП СТЕПАНОВ ДЕНИС ВИТАЛЬЕВИЧ</t>
  </si>
  <si>
    <t>https://zakupki.gov.ru/epz/contract/contractCard/document-info.html?reestrNumber=3410201138325000010</t>
  </si>
  <si>
    <t>10-2025-013669 от 31.03.2025</t>
  </si>
  <si>
    <t>ООО "ЮНИС"</t>
  </si>
  <si>
    <t>https://cloud.mail.ru/public/FSLY/NAvfHQywA</t>
  </si>
  <si>
    <t>https://zakupki.gov.ru/epz/order/notice/ea20/view/common-info.html?regNumber=0138600002925000027</t>
  </si>
  <si>
    <t>Площадка для отдыха на берегу р. Тигиль" в с. Тигиль, Камчатского края, 2 этап</t>
  </si>
  <si>
    <t>Тигильский МО</t>
  </si>
  <si>
    <t>ИП Лосев М.П.</t>
  </si>
  <si>
    <t>https://zakupki.gov.ru/epz/order/notice/ea20/view/common-info.html?regNumber=0138600002925000025
https://cloud.mail.ru/public/Eajg/E4gPFrNs6</t>
  </si>
  <si>
    <t>https://cloud.mail.ru/public/WH7J/1eYyRs3Do</t>
  </si>
  <si>
    <t>https://cloud.mail.ru/public/xao4/MkedajyE2</t>
  </si>
  <si>
    <t>1 от 28.03.2025</t>
  </si>
  <si>
    <t>https://zakupki.gov.ru/epz/contract/contractCard/document-info.html?reestrNumber=3410001443825000005</t>
  </si>
  <si>
    <t>https://zakupki.gov.ru/epz/contractfz223/card/contract-info.html?id=21955445</t>
  </si>
  <si>
    <t>https://zakupki.gov.ru/epz/contract/contractCard/document-info.html?reestrNumber=3410001419525000006</t>
  </si>
  <si>
    <t>https://zakupki.gov.ru/epz/contract/contractCard/document-info.html?reestrNumber=3410502145325000010</t>
  </si>
  <si>
    <t>ЭА21-25 от 04.03.2025</t>
  </si>
  <si>
    <t xml:space="preserve">https://zakupki.gov.ru/epz/contract/contractCard/document-info.html?reestrNumber=3410501550925000010
https://zakupki.gov.ru/epz/contract/contractCard/document-info.html?reestrNumber=3410501550925000009
https://zakupki.gov.ru/epz/contract/contractCard/document-info.html?reestrNumber=3410501550925000011
</t>
  </si>
  <si>
    <t>https://zakupki.gov.ru/epz/contract/contractCard/document-info.html?reestrNumber=3410503911525000005</t>
  </si>
  <si>
    <t>ЭА-20-25 от 28.02.2025</t>
  </si>
  <si>
    <t>https://zakupki.gov.ru/epz/contract/contractCard/document-info.html?reestrNumber=2410001046525000007
https://zakupki.gov.ru/epz/contract/contractCard/document-info.html?reestrNumber=2410001046525000006
https://zakupki.gov.ru/epz/contract/contractCard/document-info.html?reestrNumber=2410001046525000005</t>
  </si>
  <si>
    <t>01.06.2025
20.05.2025
27.05.2025</t>
  </si>
  <si>
    <t>15.07.2025
17.06.2025
01.08.2025</t>
  </si>
  <si>
    <t xml:space="preserve">https://zakupki.gov.ru/epz/contract/contractCard/document-info.html?reestrNumber=3410600227725000005
</t>
  </si>
  <si>
    <t>03383000338250000010001 от 17.03.2025
03383000338250000020001 от 24.03.2025
03383000338250000050001 от 31.03.2025
03383000338250000040001  от 28.03.2025
03383000338250000030001 от 27.03.2025</t>
  </si>
  <si>
    <t>https://zakupki.gov.ru/epz/contract/contractCard/document-info.html?reestrNumber=3410502566625000007</t>
  </si>
  <si>
    <t>ЭА 54-25 от 31.03.2025</t>
  </si>
  <si>
    <t>ЭА 45-25 от 22.03.2025</t>
  </si>
  <si>
    <t>31.10.2025 (31.12.2031 содержание)</t>
  </si>
  <si>
    <t>https://zakupki.gov.ru/epz/contract/contractCard/document-info.html?reestrNumber=2410112122425000009</t>
  </si>
  <si>
    <t>https://zakupki.gov.ru/epz/contract/contractCard/document-info.html?reestrNumber=2410112122425000006</t>
  </si>
  <si>
    <t>№ 08/01 от 01.04.2025</t>
  </si>
  <si>
    <t>https://zakupki.gov.ru/epz/contract/contractCard/document-info.html?reestrNumber=2410112122425000008</t>
  </si>
  <si>
    <t>№ 09/01 от 01.04.2025</t>
  </si>
  <si>
    <t>https://zakupki.gov.ru/epz/contract/contractCard/document-info.html?reestrNumber=2410112122425000007</t>
  </si>
  <si>
    <t>https://zakupki.gov.ru/epz/contract/contractCard/common-info.html?reestrNumber=2410119296224000002
https://zakupki.gov.ru/epz/contract/contractCard/payment-info-and-target-of-order.html?reestrNumber=2410119296225000002&amp;contractInfoId=97791353</t>
  </si>
  <si>
    <t>https://zakupki.gov.ru/epz/contract/contractCard/common-info.html?reestrNumber=2410119296224000003
https://zakupki.gov.ru/epz/contract/contractCard/common-info.html?reestrNumber=2410119296225000001</t>
  </si>
  <si>
    <t>https://zakupki.gov.ru/epz/contract/contractCard/document-info.html?reestrNumber=3820100123125000013</t>
  </si>
  <si>
    <t>Камчатский край, п. Усть-Камчатск, ул. 60 лет Октября, 21</t>
  </si>
  <si>
    <t>Камчатский край, п. Усть-Камчатск, ул. 60 лет Октября</t>
  </si>
  <si>
    <t>Камчатский край, п. Ключи, ул. Кирова</t>
  </si>
  <si>
    <t>Камчатский край, п. Ключи</t>
  </si>
  <si>
    <t>Камчатский край, п. Усть-Камчатск, ул. 60 лет Октября, 33, 35а</t>
  </si>
  <si>
    <t>Камчатский край, п. Ключи, ул. Пионерская 9,10</t>
  </si>
  <si>
    <t>Камчатский край, с. Мильково, ул. Лазо - ул. Томская</t>
  </si>
  <si>
    <t>Камчатский край, с. Мильково, ул. Школьная</t>
  </si>
  <si>
    <t>Камчатский край, с. Эссо, ул. Ленина 12А</t>
  </si>
  <si>
    <t>Камчатский край, п. Палана, ул. Обухова, 2</t>
  </si>
  <si>
    <t>Камчатский край, п. Палана, ул. Поротова</t>
  </si>
  <si>
    <t>Камчатский край, с. Тигиль</t>
  </si>
  <si>
    <t>Камчатский край, Новоавачинское сельское поселение,  п. Нагорный, ул. Первомайская</t>
  </si>
  <si>
    <t>Камчатский край, Усть-Камчатский МО, п. Ключи, Красноармейская ул., 5А</t>
  </si>
  <si>
    <t>Камчатский край, Тигильский район, с.Ковран, ул. 50 лет Октября, 19А</t>
  </si>
  <si>
    <t>Капитальный ремонт.МБОУ «Тигильская средняя школа»</t>
  </si>
  <si>
    <t>Камчатский край, Тигильский р-н, с. Тигиль, ул. Партизанская, 31</t>
  </si>
  <si>
    <t>пгт.Палана, Тигильский район, Камчатский край, ул.50 лет комсомола Камчатки, 1</t>
  </si>
  <si>
    <t>Камчатский край, село Мильково, улица Пушкина, 4</t>
  </si>
  <si>
    <t>Камчатский край, ТИГИЛЬСКИЙ, Тигиль с, Партизанская ул, 21</t>
  </si>
  <si>
    <t>г.Петропавловск-Камчатский, ул.Лукашевского, дом 7</t>
  </si>
  <si>
    <t>Камчатский край, Карагинский район, поселок Оссора</t>
  </si>
  <si>
    <t>Камчатский край, Тигильский муниципальный район, с. Хайрюзово</t>
  </si>
  <si>
    <t>Камчатский край, Карагинский муниципальный район, с. Карага</t>
  </si>
  <si>
    <t>Тигильский муниципальный район</t>
  </si>
  <si>
    <t>Карагинский муниципальный район</t>
  </si>
  <si>
    <t>Камчатский край, Усть-Большерецкий муниципальный округ, посёлок Озерновский</t>
  </si>
  <si>
    <t>Усть-Большерецкий муниципальный округ</t>
  </si>
  <si>
    <t>Камчатский край, Соболевский район, село Соболево</t>
  </si>
  <si>
    <t>Соболевский муниципальный район</t>
  </si>
  <si>
    <t>Камчатский край, быстринский муниципальный округ, с. Эссо</t>
  </si>
  <si>
    <t>Камчатский край, Олюторский муниципальный район, с. Пахачи</t>
  </si>
  <si>
    <t>Олюторский муниципальный район</t>
  </si>
  <si>
    <t>Камчатский край, Быстринский р-н, с. Эссо, ул. Набережная, 14 а</t>
  </si>
  <si>
    <t>Камчатский край,  с. Тиличики, ул. Советская</t>
  </si>
  <si>
    <t>срок гарантийки</t>
  </si>
  <si>
    <t>Здравоохранение</t>
  </si>
  <si>
    <t>Экология</t>
  </si>
  <si>
    <t>2024-2025</t>
  </si>
  <si>
    <t>2024-2027</t>
  </si>
  <si>
    <t>2023-2025</t>
  </si>
  <si>
    <t>https://zakupki.gov.ru/epz/contract/contractCard/common-info.html?reestrNumber=2410112488123000001</t>
  </si>
  <si>
    <t>ПАО "РОСТЕЛЕКОМ"
(Субподряд ООО "ТЕНЗО-М ИНТЕГРАТОР")</t>
  </si>
  <si>
    <t>https://zakupki.gov.ru/epz/contract/contractCard/common-info.html?reestrNumber=2410113877122000014</t>
  </si>
  <si>
    <t>ООО СПЕЦИАЛИЗИРОВАННЫЙ ЗАСТРОЙЩИК "ТРЕСТ"</t>
  </si>
  <si>
    <t>https://zakupki.gov.ru/epz/contract/contractCard/document-info.html?reestrNumber=2410800140924000012</t>
  </si>
  <si>
    <t>ООО "ДИС"</t>
  </si>
  <si>
    <t>Ремонт автомобильной дороги по ул. Омская в г. Елизово</t>
  </si>
  <si>
    <t xml:space="preserve">Ремонт автомобильной дороги по ул. Ленинская </t>
  </si>
  <si>
    <t>Камчатский край, г. Петропавловск-Камчатский, ул. Ленинская</t>
  </si>
  <si>
    <t>Камчатский край, г. Елизово, ул. Омская</t>
  </si>
  <si>
    <t>Дата начала проведения работ фактическое (плановое)</t>
  </si>
  <si>
    <t>ЗАКАЗЧИК</t>
  </si>
  <si>
    <t>МУНИЦИПАЛЬНОЕ БЮДЖЕТНОЕ УЧРЕЖДЕНИЕ "БЛАГОУСТРОЙСТВО ВИЛЮЧИНСКА"</t>
  </si>
  <si>
    <t>МУНИЦИПАЛЬНОЕ БЮДЖЕТНОЕ УЧРЕЖДЕНИЕ "ЦЕНТР РАЗВИТИЯ ТЕРРИТОРИЙ ГОРОДСКОГО ОКРУГА"</t>
  </si>
  <si>
    <t>МУНИЦИПАЛЬНОЕ КАЗЕННОЕ УЧРЕЖДЕНИЕ "СЛУЖБА БЛАГОУСТРОЙСТВА ПЕТРОПАВЛОВСК-КАМЧАТСКОГО ГОРОДСКОГО ОКРУГА"</t>
  </si>
  <si>
    <t>АДМИНИСТРАЦИЯ ТИГИЛЬСКОГО МУНИЦИПАЛЬНОГО ОКРУГА КАМЧАТСКОГО КРАЯ</t>
  </si>
  <si>
    <t>Управление ЖКХ администрации ЕГП</t>
  </si>
  <si>
    <t>АДМИНИСТРАЦИЯ ВУЛКАННОГО ГОРОДСКОГО ПОСЕЛЕНИЯ</t>
  </si>
  <si>
    <t>Администрация новолесновского сп</t>
  </si>
  <si>
    <t>ОТДЕЛ ПО УПРАВЛЕНИЮ ЖИЛИЩНО-КОММУНАЛЬНЫМ ХОЗЯЙСТВОМ АДМИНИСТРАЦИИ КОРЯКСКОГО СЕЛЬСКОГО ПОСЕЛЕНИЯ - МУНИЦИПАЛЬНОЕ КАЗЕННОЕ УЧРЕЖДЕНИЕ</t>
  </si>
  <si>
    <t>АДМИНИСТРАЦИЯ НИКОЛАЕВСКОГО СЕЛЬСКОГО ПОСЕЛЕНИЯ</t>
  </si>
  <si>
    <t>АДМИНИСТРАЦИЯ НОВОАВАЧИНСКОГО СЕЛЬСКОГО ПОСЕЛЕНИЯ</t>
  </si>
  <si>
    <t>МУНИЦИПАЛЬНОЕ БЮДЖЕТНОЕ ОБЩЕОБРАЗОВАТЕЛЬНОЕ УЧРЕЖДЕНИЕ "СРЕДНЯЯ ШКОЛА № 26" ПЕТРОПАВЛОВСК-КАМЧАТСКОГО ГОРОДСКОГО ОКРУГА</t>
  </si>
  <si>
    <t>МУНИЦИПАЛЬНОЕ АВТОНОМНОЕ ОБЩЕОБРАЗОВАТЕЛЬНОЕ УЧРЕЖДЕНИЕ "СРЕДНЯЯ ШКОЛА № 27" ПЕТРОПАВЛОВСК-КАМЧАТСКОГО ГОРОДСКОГО ОКРУГА</t>
  </si>
  <si>
    <t>УПРАВЛЕНИЕ ОРГАНИЗАЦИИ МУНИЦИПАЛЬНЫХ ЗАКУПОК АДМИНИСТРАЦИИ ПЕТРОПАВЛОВСК-КАМЧАТСКОГО ГОРОДСКОГО ОКРУГА - МУНИЦИПАЛЬНОЕ УЧРЕЖДЕНИЕ</t>
  </si>
  <si>
    <t>МУНИЦИПАЛЬНОЕ БЮДЖЕТНОЕ ОБЩЕОБРАЗОВАТЕЛЬНОЕ УЧРЕЖДЕНИЕ "СРЕДНЯЯ ШКОЛА № 40" ПЕТРОПАВЛОВСК-КАМЧАТСКОГО ГОРОДСКОГО ОКРУГА</t>
  </si>
  <si>
    <t>МУНИЦИПАЛЬНОЕ БЮДЖЕТНОЕ ОБЩЕОБРАЗОВАТЕЛЬНОЕ УЧРЕЖДЕНИЕ "ПИОНЕРСКАЯ СРЕДНЯЯ ШКОЛА ИМЕНИ М. А. ЕВСЮКОВОЙ"</t>
  </si>
  <si>
    <t>УПРАВЛЕНИЕ ЭКОНОМИЧЕСКОГО РАЗВИТИЯ АДМИНИСТРАЦИИ ЕЛИЗОВСКОГО МУНИЦИПАЛЬНОГО РАЙОНА - МУНИЦИПАЛЬНОЕ КАЗЕННОЕ УЧРЕЖДЕНИЕ</t>
  </si>
  <si>
    <t>МУНИЦИПАЛЬНОЕ БЮДЖЕТНОЕ ОБЩЕОБРАЗОВАТЕЛЬНОЕ УЧРЕЖДЕНИЕ "НАЧИКИНСКАЯ СРЕДНЯЯ ШКОЛА"</t>
  </si>
  <si>
    <t>МУНИЦИПАЛЬНОЕ БЮДЖЕТНОЕ ОБЩЕОБРАЗОВАТЕЛЬНОЕ УЧРЕЖДЕНИЕ "СРЕДНЯЯ ШКОЛА № 4 П. КЛЮЧИ"</t>
  </si>
  <si>
    <t>КРАЕВОЕ ГОСУДАРСТВЕННОЕ ОБЩЕОБРАЗОВАТЕЛЬНОЕ БЮДЖЕТНОЕ УЧРЕЖДЕНИЕ "КАМЧАТСКАЯ ШКОЛА-ИНТЕРНАТ ДЛЯ ОБУЧАЮЩИХСЯ С ОГРАНИЧЕННЫМИ ВОЗМОЖНОСТЯМИ ЗДОРОВЬЯ"</t>
  </si>
  <si>
    <t>КРАЕВОЕ ГОСУДАРСТВЕННОЕ ОБЩЕОБРАЗОВАТЕЛЬНОЕ БЮДЖЕТНОЕ УЧРЕЖДЕНИЕ "МИЛЬКОВСКАЯ СРЕДНЯЯ ШКОЛА № 1"</t>
  </si>
  <si>
    <t>КРАЕВОЕ ГОСУДАРСТВЕННОЕ ПРОФЕССИОНАЛЬНОЕ ОБРАЗОВАТЕЛЬНОЕ АВТОНОМНОЕ УЧРЕЖДЕНИЕ "КАМЧАТСКИЙ ПОЛИТЕХНИЧЕСКИЙ ТЕХНИКУМ"</t>
  </si>
  <si>
    <t>ГОСУДАРСТВЕННОЕ БЮДЖЕТНОЕ УЧРЕЖДЕНИЕ ЗДРАВООХРАНЕНИЯ КАМЧАТСКОГО КРАЯ "ВИЛЮЧИНСКАЯ ГОРОДСКАЯ БОЛЬНИЦА"</t>
  </si>
  <si>
    <t>МУНИЦИПАЛЬНОЕ БЮДЖЕТНОЕ ДОШКОЛЬНОЕ ОБРАЗОВАТЕЛЬНОЕ УЧРЕЖДЕНИЕ "ДЕТСКИЙ САД № 20 "АНТОШКА"</t>
  </si>
  <si>
    <t>МУНИЦИПАЛЬНОЕ БЮДЖЕТНОЕ ДОШКОЛЬНОЕ ОБРАЗОВАТЕЛЬНОЕ УЧРЕЖДЕНИЕ "ДЕТСКИЙ САД № 28 "РЯБИНУШКА"</t>
  </si>
  <si>
    <t>КРАЕВОЕ ГОСУДАРСТВЕННОЕ БЮДЖЕТНОЕ ПРОФЕССИОНАЛЬНОЕ ОБРАЗОВАТЕЛЬНОЕ УЧРЕЖДЕНИЕ "КАМЧАТСКИЙ КОЛЛЕДЖ ИСКУССТВ"</t>
  </si>
  <si>
    <t>МИНИСТЕРСТВО ОБРАЗОВАНИЯ КАМЧАТСКОГО КРАЯ</t>
  </si>
  <si>
    <t>КРАЕВОЕ ГОСУДАРСТВЕННОЕ КАЗЕННОЕ УЧРЕЖДЕНИЕ "СЛУЖБА ЗАКАЗЧИКА МИНИСТЕРСТВА СТРОИТЕЛЬСТВА И ЖИЛИЩНОЙ ПОЛИТИКИ КАМЧАТСКОГО КРАЯ"</t>
  </si>
  <si>
    <t>КРАЕВОЕ ГОСУДАРСТВЕННОЕ КАЗЕННОЕ УЧРЕЖДЕНИЕ "ЕДИНАЯ ДИРЕКЦИЯ ПО СТРОИТЕЛЬСТВУ ОБЪЕКТА "КАМЧАТСКАЯ КРАЕВАЯ БОЛЬНИЦА"</t>
  </si>
  <si>
    <t>АДМИНИСТРАЦИЯ ОЛЮТОРСКОГО МУНИЦИПАЛЬНОГО РАЙОНА</t>
  </si>
  <si>
    <t>ГОСУДАРСТВЕННОЕ БЮДЖЕТНОЕ УЧРЕЖДЕНИЕ ЗДРАВООХРАНЕНИЯ КАМЧАТСКОГО КРАЯ "УСТЬ-БОЛЬШЕРЕЦКАЯ РАЙОННАЯ БОЛЬНИЦА"</t>
  </si>
  <si>
    <t>Только разработка ПСД, физических работ в этом году скорее всего не будет</t>
  </si>
  <si>
    <t>Контракт на СМР не заключен</t>
  </si>
  <si>
    <t>работы идут к завершению</t>
  </si>
  <si>
    <t>работы проходят с 2024 ггода</t>
  </si>
  <si>
    <t>работ в этом году не будет</t>
  </si>
  <si>
    <t>работы ведуться</t>
  </si>
  <si>
    <t>контракт не заключен</t>
  </si>
  <si>
    <t>строительства в этом году не будет</t>
  </si>
  <si>
    <t>контракт на СМР не заключен</t>
  </si>
  <si>
    <t>10 мая</t>
  </si>
  <si>
    <t>в работе</t>
  </si>
  <si>
    <t>контракт не заклчен</t>
  </si>
  <si>
    <t>работы идут с марта</t>
  </si>
  <si>
    <t>с 07.04.2025 работы идут</t>
  </si>
  <si>
    <t>ООО Ледокол
89950589871
Юлия Сабировна руководитель УК</t>
  </si>
  <si>
    <t xml:space="preserve">Благоустройство "Спортивно - рекреационного парка "Простоквашино" в г.Елизово Камчатского края" </t>
  </si>
  <si>
    <t>https://zakupki.gov.ru/epz/contractfz223/card/contract-info.html?id=22037567</t>
  </si>
  <si>
    <t>№ 340553 от 14.04.2025</t>
  </si>
  <si>
    <t>МУНИЦИПАЛЬНОЕ АВТОНОМНОЕ УЧРЕЖДЕНИЕ "ЕЛИЗОВСКИЙ ГОРОДСКОЙ СПОРТИВНЫЙ ФИЗКУЛЬТУРНО-ОЗДОРОВИТЕЛЬНЫЙ ЦЕНТР"</t>
  </si>
  <si>
    <t>Камчатский край, г. Елизово, ул Спортивная, дом 11</t>
  </si>
  <si>
    <t>ООО "МОНОЛИТ"</t>
  </si>
  <si>
    <t>МУНИЦИПАЛЬНОЕ БЮДЖЕТНОЕ УЧРЕЖДЕНИЕ "СЛУЖБА ПО РАЗВИТИЮ ЖИЛИЩНО-КОММУНАЛЬНОЙ ИНФРАСТРУКТУРЫ, БЛАГОУСТРОЙСТВА И ТРАНСПОРТА"</t>
  </si>
  <si>
    <r>
      <t xml:space="preserve">Капитальный ремонт ГБУЗ Камчатского края "Вилючинская городская больница
</t>
    </r>
    <r>
      <rPr>
        <b/>
        <sz val="12"/>
        <color theme="1"/>
        <rFont val="Times New Roman"/>
        <family val="1"/>
        <charset val="204"/>
      </rPr>
      <t>684090 Камчатский край, г. Вилючинск, ул. Победы, 1"А"</t>
    </r>
    <r>
      <rPr>
        <sz val="12"/>
        <color theme="1"/>
        <rFont val="Times New Roman"/>
        <family val="1"/>
        <charset val="204"/>
      </rPr>
      <t xml:space="preserve">
Капитальный ремонт электроосвещения, электрооборудования, структурированных компьютерных сетей; системы отопления, водоснабжения, водоотведенияи ремонт помещений; системы вентиляции; общестроительные работы (штукатурные, малярные, облицовочные, замена дверей) в здании главного корпуса (стационар, поликлиника)</t>
    </r>
  </si>
  <si>
    <r>
      <t xml:space="preserve">Капитальный ремонт ГБУЗ Камчатского края "Вилючинская городская больница
</t>
    </r>
    <r>
      <rPr>
        <b/>
        <sz val="12"/>
        <color theme="1"/>
        <rFont val="Times New Roman"/>
        <family val="1"/>
        <charset val="204"/>
      </rPr>
      <t>684090 Камчатский край, г. Вилючинск, ул. Спортивная, 12</t>
    </r>
    <r>
      <rPr>
        <sz val="12"/>
        <color theme="1"/>
        <rFont val="Times New Roman"/>
        <family val="1"/>
        <charset val="204"/>
      </rPr>
      <t xml:space="preserve">
Капитальный ремонт электроосвещения, электрооборудования и структурированных компьютерных сетей здания родильного отделения</t>
    </r>
  </si>
  <si>
    <t>https://zakupki.gov.ru/epz/contract/contractCard/common-info.html?reestrNumber=3410114343624000042&amp;contractInfoId=98219650</t>
  </si>
  <si>
    <t>ООО "ДОРОЖНОЕ РЕМОНТНОЕ СТРОИТЕЛЬНОЕ УПРАВЛЕНИЕ"</t>
  </si>
  <si>
    <t>МКУ "СЛУЖБА АВТОМОБИЛЬНЫХ ДОРОГ ПЕТРОПАВЛОВСК-КАМЧАТСКОГО ГОРОДСКОГО ОКРУГА"</t>
  </si>
  <si>
    <t>№ 0138300000424000654 от 09.10.2024</t>
  </si>
  <si>
    <t>https://zakupki.gov.ru/epz/contract/contractCard/common-info.html?reestrNumber=3410201138324000018
https://zakupki.gov.ru/epz/contract/contractCard/common-info.html?reestrNumber=3410201138324000022</t>
  </si>
  <si>
    <t>№0338300052124000015 от 22.03.2024
№0338300052124000024 от 01.04.2024</t>
  </si>
  <si>
    <t>ООО "ГРУППА КОМПАНИЙ АРМАДА"
Индивидуальный предприниматель Дурлеску Алексанр Дмитриевич</t>
  </si>
  <si>
    <t>https://zakupki.gov.ru/epz/contract/contractCard/common-info.html?reestrNumber=3410508723923000001</t>
  </si>
  <si>
    <t>Приобритение БАС (контракт прошлого года)</t>
  </si>
  <si>
    <t>https://zakupki.gov.ru/epz/contract/contractCard/document-info.html?reestrNumber=3410508723925000001</t>
  </si>
  <si>
    <t>ООО "СК"РАЗВИТИЕ"</t>
  </si>
  <si>
    <t>№ 0138300002125000024</t>
  </si>
  <si>
    <t>https://zakupki.gov.ru/epz/contract/contractCard/common-info.html?reestrNumber=3410004932825000030 + муниципальный контракт с единственным поставщиком</t>
  </si>
  <si>
    <t>31.03.2025
06.05.2025</t>
  </si>
  <si>
    <t>№ 0138600002425000017       
№ 24/25</t>
  </si>
  <si>
    <t>№ 15/25
№ 14/25</t>
  </si>
  <si>
    <t>от 0138600002425000016 от 25.03.2025</t>
  </si>
  <si>
    <t>https://zakupki.gov.ru/epz/contract/contractCard/common-info.html?reestrNumber=3410004932825000029</t>
  </si>
  <si>
    <t>15/2025 от 20.02.2025</t>
  </si>
  <si>
    <t>Определение поставщика отменено</t>
  </si>
  <si>
    <t>№ № 3410503152525000013 от 14.04.2025</t>
  </si>
  <si>
    <t>https://zakupki.gov.ru/epz/contract/search/results.html?searchString=&amp;orderNumber=0138300002125000021&amp;openMode=USE_DEFAULT_PARAMS</t>
  </si>
  <si>
    <t>ООО "РИО"</t>
  </si>
  <si>
    <t>ООО "Устой-М"</t>
  </si>
  <si>
    <t>Ремонт автомобильной дороги Елизово - Паратунка на участке км 6 - км 13</t>
  </si>
  <si>
    <t>№ 18-ГК от 06.09.2024</t>
  </si>
  <si>
    <t>ООО "КАМЧАТСТРОЙИЗЫСКАНИЯ"</t>
  </si>
  <si>
    <t>https://zakupki.gov.ru/epz/contract/contractCard/common-info.html?reestrNumber=2410119296223000011</t>
  </si>
  <si>
    <t>№ 36-ГК от 14.11.2023</t>
  </si>
  <si>
    <t>ООО "ГРУППА МЕДИАЛАЙН"</t>
  </si>
  <si>
    <t xml:space="preserve">https://zakupki.gov.ru/epz/contract/contractCard/common-info.html?reestrNumber=2410117335025000129
https://zakupki.gov.ru/epz/contract/contractCard/common-info.html?reestrNumber=2410117335025000128  </t>
  </si>
  <si>
    <t>12 722 400,00
9 028 800,00</t>
  </si>
  <si>
    <t>№ 2410117335025000128 от 08.04.2025
№ 0338300007825000071 от 28.04.2025</t>
  </si>
  <si>
    <t>https://zakupki.gov.ru/epz/contract/contractCard/common-info.html?reestrNumber=2410103612025000083
https://zakupki.gov.ru/epz/contract/contractCard/common-info.html?reestrNumber=2410103612025000081
https://zakupki.gov.ru/epz/contract/contractCard/common-info.html?reestrNumber=2410103612025000079</t>
  </si>
  <si>
    <t>08.04.2025
28.04.2025
28.04.2025</t>
  </si>
  <si>
    <t>20.06.2025
27.06.2025
06.08.2025</t>
  </si>
  <si>
    <t>ООО " МЕДИАЛАЙН"
ООО "ЛЮММЕД
ООО "ЭГИМ"</t>
  </si>
  <si>
    <t>1-КР от 10.03.2025</t>
  </si>
  <si>
    <t>ООО "УЮТДОМСТРОЙ"</t>
  </si>
  <si>
    <t xml:space="preserve">ВнУЦ/ПК-28 от 28.02.2025
ВнУЦ/ПК-29 от 28.02.2025
б/н от 07.03.2025
б/н от 07.03.2025
1003 от 07.03.2025
2025-32 от 12.03.2025
б/н от 17.03.2025
2025-30 от 1.03.2025
0138300000425000107 от 24.03.2025
0138300000425000110 от 24.03.2025
0138300000425000111 от 24.03.2025
0138300000425000165 от 21.03.2025
0138300000425000098 от 21.03.2025
2025-34 от 17.03.2025
47 от 28.03.2025
48 от 28.03.2025
49 от 28.03.2025
50 от 28.03.2025
51 от 28.03.2025
52 от 28.03.2025
53 от 28.03.2025
75-25 от 12.03.2025
Б-137/25 от 11.03.2025
б/н от 31.03.2025
б/н от 27.03.2025
б/н от 31.03.2025
б/н от 12.03.2025
б/н от 28.04.2025
б/н от 25.04.2025
б/н от 18.04.2025
б/н от 18.04.2025
б/н от 18.04.2025
б/н от 15.04.2025
б/н от 22.04.2025
б/н от 16.04.2025
б/н от 14.04.2025
б/н от 25.04.2025
</t>
  </si>
  <si>
    <t xml:space="preserve">№1594 от 21.03.2025
УТ-125 от 14.03.2025
б/н от 25.02.25
б/н от 03.03.25
б/н от 13.03.25
№1 от 26.03.2025; 
б/н от 26.03.2025; 
№11/21 от 20.03.2025
№ 5031 от 12.03.2025;
№ 2403 от 24.03.2025;
№64 от 21.03.2025
№ 42/25-ОП от 21.03.2025
б/н от 01.04.2025;
№ 10/25 от 01.04.2025;
№ 8269 от 25.03.2025
№ 5031 от 12.03.2025;
Ц76-001725 от 25.03.2025;
Ц76-001727 от 25.03.2025;
Ц76-001726 от 25.03.2025;
17/03 от 20.03.2025
 №2 от 30.03.2025;
 № 2403 от 24.03.2025;
 №1/2025 от 01.04.2025; 
б/н от 01.04.2025
09.03.2025М
№ 123/2025 от 28.03.2025      </t>
  </si>
  <si>
    <t>№ 1200500021725000007 от 05.05.2025
№ 1200500021725000008 от 05.05.2025
№ 1200500021725000009 от 05.05.2025
№ 1200500021725000010 от 05.05.2025
№ 1200500021725000011 от 05.05.2025
№ 1200500021725000012 от 05.05.2025
№ 1200500021725000014  от 05.05.2025</t>
  </si>
  <si>
    <t>https://zakupki.gov.ru/epz/order/extendedsearch/results.html?searchString=1200500021725000007&amp;morphology=on&amp;search-filter=Дате+размещения&amp;pageNumber=1&amp;sortDirection=false&amp;recordsPerPage=_10&amp;showLotsInfoHidden=false&amp;sortBy=UPDATE_DATE&amp;fz44=on&amp;fz223=on&amp;af=on&amp;ca=on&amp;pc=on&amp;pa=on&amp;currencyIdGeneral=-1
https://zakupki.gov.ru/epz/order/extendedsearch/results.html?searchString=1200500021725000008&amp;morphology=on&amp;search-filter=Дате+размещения&amp;pageNumber=1&amp;sortDirection=false&amp;recordsPerPage=_10&amp;showLotsInfoHidden=false&amp;sortBy=UPDATE_DATE&amp;fz44=on&amp;fz223=on&amp;af=on&amp;ca=on&amp;pc=on&amp;pa=on&amp;currencyIdGeneral=-1
https://zakupki.gov.ru/epz/order/extendedsearch/results.html?searchString=1200500021725000009&amp;morphology=on&amp;search-filter=Дате+размещения&amp;pageNumber=1&amp;sortDirection=false&amp;recordsPerPage=_10&amp;showLotsInfoHidden=false&amp;sortBy=UPDATE_DATE&amp;fz44=on&amp;fz223=on&amp;af=on&amp;ca=on&amp;pc=on&amp;pa=on&amp;currencyIdGeneral=-1
https://zakupki.gov.ru/epz/order/extendedsearch/results.html?searchString=1200500021725000010&amp;morphology=on&amp;search-filter=Дате+размещения&amp;pageNumber=1&amp;sortDirection=false&amp;recordsPerPage=_10&amp;showLotsInfoHidden
https://zakupki.gov.ru/epz/order/extendedsearch/results.html?searchString=1200500021725000011&amp;morphology=on&amp;search-filter=Дате+размещения&amp;pageNumber=1&amp;sortDirection=false&amp;recordsPerPage=_10&amp;showLotsInfoHidden=false&amp;sortBy=UPDATE_DATE&amp;fz44=on&amp;fz223=on&amp;af=on&amp;ca=on&amp;pc=on&amp;pa=on&amp;currencyIdGeneral=-1
https://zakupki.gov.ru/epz/order/extendedsearch/results.html?searchString=1200500021725000012&amp;morphology=on&amp;search-filter=Дате+размещения&amp;pageNumber=1&amp;sortDirection=false&amp;recordsPerPage=_10&amp;showLotsInfoHidden
https://zakupki.gov.ru/epz/order/extendedsearch/results.html?searchString=1200500021725000014&amp;morphology=on&amp;search-filter=Дате+размещения&amp;pageNumber=1&amp;sortDirection=false&amp;recordsPerPage=_10&amp;showLotsInfoHidden=false&amp;sortBy=UPDATE_DATE&amp;fz44=on&amp;fz223=on&amp;af=on&amp;ca=on&amp;pc=on&amp;pa=on&amp;currencyIdGeneral=-1</t>
  </si>
  <si>
    <t>10.12.2025
10.12.2025
10.12.2025
10.12.2025
10.12.2025
10.12.2025
26.09.2025</t>
  </si>
  <si>
    <t>ООО "МАЗРУССЕРВИС"
ООО "МАЗРУССЕРВИС"
ООО "МАЗРУССЕРВИС"
ООО "МАЗРУССЕРВИС"
ООО "МАЗРУССЕРВИС"
ООО "ФПК-МСК"
ООО "МАЗРУССЕРВИС"</t>
  </si>
  <si>
    <t>05.05.2025
05.05.2025
05.05.2025
05.05.2025
05.05.2025
05.05.2025
05.05.2025</t>
  </si>
  <si>
    <t xml:space="preserve">№ 0338200013925000099 от 08.04.2025
№ 0338200013925000098 от 08.04.2025   </t>
  </si>
  <si>
    <t>https://zakupki.gov.ru/epz/contract/contractCard/document-info.html?reestrNumber=4410004686325000002
https://zakupki.gov.ru/epz/contract/contractCard/common-info.html?reestrNumber=4410004686325000004</t>
  </si>
  <si>
    <t>г. Петропавловск-камчатский, ул. Войцешека, д. 7А</t>
  </si>
  <si>
    <t>КАМЧАТСКИЙ КРАЙ, Р-Н ЕЛИЗОВСКИЙ, П ТЕРМАЛЬНЫЙ, УЛ ЗЕЛЕНАЯ, 1</t>
  </si>
  <si>
    <t>середина июня (в работе)</t>
  </si>
  <si>
    <t>в работе, приемка</t>
  </si>
  <si>
    <t>https://zakupki.gov.ru/epz/contract/contractCard/common-info.html?reestrNumber=2410112488125000017</t>
  </si>
  <si>
    <t>https://zakupki.gov.ru/epz/contract/contractCard/common-info.html?reestrNumber=2410112488125000018</t>
  </si>
  <si>
    <t>13.02.2025 (в работе)</t>
  </si>
  <si>
    <t>https://zakupki.gov.ru/epz/contract/contractCard/common-info.html?reestrNumber=2410800140925000019</t>
  </si>
  <si>
    <t>4 762 473,90</t>
  </si>
  <si>
    <t>338300020825000000
24.02.2025</t>
  </si>
  <si>
    <t>ООО "ДВК"</t>
  </si>
  <si>
    <t>Государственная экспертиза от 17.12.2024 № 41-1-1-3-076488-2024.  Контракт на разработку ПД и СМР расторгнут по соглашению сторон 25.04.2025 г. В настоящее время подготовлены предложения о переносе объекта в капитальный ремонт в 2025 году с сохранением предусмотренного финансирования.</t>
  </si>
  <si>
    <t>Положительное заключение государственной экспертизы от 11.03.2025 № 41-1-1-3-012422-2025. Контракт на разработку ПД и СМР расторгнут по соглашению сторон 17.04.2025 г.
В Минздрав РФ 13.05.2025 г. напралено предложение о переносе объекта в мероприятие по приобретению и монтажу быстровозводимой модульной конструкции в 2025 году с сохранением предусмотренного финансирования.</t>
  </si>
  <si>
    <t>Строительство. Отделение общей врачебной практики (семейной медицины). Камчатский край, Олюторский муниципальный район, с. Пахачи. Государственное бюджетное учреждение здравоохранения Камчатского края "Олюторская районная больница"</t>
  </si>
  <si>
    <t>начаты подготовительные работы (подготовка площадки, завезены материалы)</t>
  </si>
  <si>
    <t>с начала июля начнется завоз</t>
  </si>
  <si>
    <t xml:space="preserve">15.06.2025. МАФЫ в пути 20.06. во Владивостоке
Опоры 19.06.  в Петропавловске </t>
  </si>
  <si>
    <t>01.06.2025. На неделе 16.06. по 20.06. ровняют площадку с 23.06. по 25.06. установка биседки</t>
  </si>
  <si>
    <t>20.05.2025. Закончили работы готовят документы</t>
  </si>
  <si>
    <t>работы заканчивают</t>
  </si>
  <si>
    <t>работы идут</t>
  </si>
  <si>
    <t>10.05.2025. Ведутся работы, деревья снесли, новые высаживают. Ремонт наружнего освещения выполнен (есть проблематика с Минфином)</t>
  </si>
  <si>
    <t>12.05.2025. рабьоты не начаты сначала изготовления объекта а потом 17.06 начнут</t>
  </si>
  <si>
    <t>Приобретено медицинское оборудование для перинатального центра Камчатского края</t>
  </si>
  <si>
    <t xml:space="preserve">24.06.2025
17.08.2025
28.07.2025
27.06.2025
05.08.2025
06.08.2025
06.07.2025
18.07.2025
31.10.2025
</t>
  </si>
  <si>
    <t>https://zakupki.gov.ru/epz/contract/contractCard/common-info.html?reestrNumber=2410103549425000013
https://cloud.mail.ru/public/6n2R/qmjgFCvYJ/Елизовский%20МР/Контракты_соглашения_договора/2025/Контракт%20Нева%20саунд%2030%20400%2C00.pdf
https://cloud.mail.ru/public/6n2R/qmjgFCvYJ/Елизовский%20МР/Контракты_соглашения_договора/2025/Контракт%20ИП%20Яровенко%20164%20000%2C00.pdf
https://cloud.mail.ru/public/6n2R/qmjgFCvYJ/Елизовский%20МР/Контракты_соглашения_договора/2025/Контракт%20ООО%20Компания%20Петипа%20488%20933%2C33.pdf</t>
  </si>
  <si>
    <t>закуплен 1 бас</t>
  </si>
  <si>
    <t>авансирование направлено, поставка до конца года</t>
  </si>
  <si>
    <t>работы окончены, 17.06.2025 приемка</t>
  </si>
  <si>
    <t>Камеры установлены до 20.06. будут подключены</t>
  </si>
  <si>
    <t>КРАЕВОЕ ГОСУДАРСТВЕННОЕ КАЗЕННОЕ УЧРЕЖДЕНИЕ "КАМЧАТСКИЕ ЛЕСНИЧЕСТВА" ИНН: 4105087052 КПП: 410501001</t>
  </si>
  <si>
    <t>АКЦИОНЕРНОЕ ОБЩЕСТВО "ГОСУДАРСТВЕННАЯ ТРАНСПОРТНАЯ ЛИЗИНГОВАЯ КОМПАНИЯ"</t>
  </si>
  <si>
    <t>https://zakupki.gov.ru/epz/contract/search/results.html?searchString=252410508705241050100100200013030244&amp;morphology=on&amp;search-filter=%D0%94%D0%B0%D1%82%D0%B5+%D1%80%D0%B0%D0%B7%D0%BC%D0%B5%D1%89%D0%B5%D0%BD%D0%B8%D1%8F&amp;fz44=on&amp;contractStageList_0=on&amp;contractStageList_1=on&amp;contractStageList_2=on&amp;contractStageList_3=on&amp;contractStageList=0%2C1%2C2%2C3&amp;budgetLevelsIdNameHidden=%7B%7D&amp;sortBy=UPDATE_DATE&amp;pageNumber=1&amp;sortDirection=false&amp;recordsPerPage=_10&amp;showLotsInfoHidden=false</t>
  </si>
  <si>
    <t xml:space="preserve">22.04.2024. 22.04.2024.скамейки установлены выставлены счета на оплату 16.06.2025 </t>
  </si>
  <si>
    <t>16.06.2025. устройство тратуара, 10 -15.06 начнутся работы, сейчас идет закупка материалов и подготовка
Сигова Олеся Александровна 8 914 028 60 19
Уточнить 22.06.2025</t>
  </si>
  <si>
    <t>поставка началась, окончание до 29.08.2025</t>
  </si>
  <si>
    <t>Поставка завершена</t>
  </si>
  <si>
    <t>Поставка идет к завершению, остались стулья до 01.10.2025</t>
  </si>
  <si>
    <t>АКЦИОНЕРНОЕ ОБЩЕСТВО "СПЕЦТРАНС"
Олег Николаевич
7-962-291-60-67</t>
  </si>
  <si>
    <t>поставка до 10 авгучта</t>
  </si>
  <si>
    <t>23.06.2025. озеленение  начало 26.06.2025
Сигова Олеся Александровна 8 914 028 60 19</t>
  </si>
  <si>
    <t>столб установлен, камеру будут ставить в июле</t>
  </si>
  <si>
    <t>камеры будут ставить в июле</t>
  </si>
  <si>
    <t>01.06.2025.Работы начались, выставилили бардюры</t>
  </si>
  <si>
    <t>01.07.2025. Полижаев Дмитрий Александрович 84154221407. 60 метров дорожки тротуарной плитки. Начались земельные работы и ищут плитку. 17.06.2025</t>
  </si>
  <si>
    <t>01.05.2025. Изготовление ограждения закупка материалов(17.06.). Срок окончания 30.08.</t>
  </si>
  <si>
    <t xml:space="preserve">01.06.2025. Стойки закуплены уже в городе, светильники в пути 17.06.2025 </t>
  </si>
  <si>
    <t>01.06.2025. Песочница, городок в пути, лавочки уже готовы скоробудут доставлены совместно с Усть-Камчатском</t>
  </si>
  <si>
    <t>10.06.2025. В работе ждут лавочки (изготовлены 17.06.2025)</t>
  </si>
  <si>
    <t>10.06.2025. В работе должны закончить 30.07.</t>
  </si>
  <si>
    <t>01.06.2025. В работе должны закончить 30.07</t>
  </si>
  <si>
    <t>01.07.2025. работы начались, пояснительная записка в папке выезды фотофиксация</t>
  </si>
  <si>
    <t>поставка началась, срок до 01.08.2025</t>
  </si>
  <si>
    <t xml:space="preserve">01.08.2025. до 10.09. закончат, сейчас жддут доставку детского игрового оборудоваия </t>
  </si>
  <si>
    <t>https://zakupki.gov.ru/epz/contract/contractCard/common-info.html?reestrNumber=3820201610325000002&amp;contractInfoId=100090041
https://zakupki.gov.ru/epz/contract/contractCard/common-info.html?reestrNumber=3820201610325000003
https://zakupki.gov.ru/epz/contract/contractCard/common-info.html?reestrNumber=3820201610325000004</t>
  </si>
  <si>
    <t>0138600002925000045 12.05.2025
0138600002925000048 19.05.2025
0138600002925000049 19.05.2025</t>
  </si>
  <si>
    <t>ООО "НАВИТАС"</t>
  </si>
  <si>
    <t>работы не начались, планово на конец июля</t>
  </si>
  <si>
    <t>поставка началась, основная часть до 01.08.2025, последующее до 01.11.2025</t>
  </si>
  <si>
    <t>работы не начались, ожидается поставка материалов</t>
  </si>
  <si>
    <t>техника в пути</t>
  </si>
  <si>
    <t>с июля</t>
  </si>
  <si>
    <t>нет контракта</t>
  </si>
  <si>
    <t>контракт растооргнут</t>
  </si>
  <si>
    <t>начнут после завершения первого контракта</t>
  </si>
  <si>
    <t>2025 год</t>
  </si>
  <si>
    <t>БАС с беспилотным воздушным судном мультироторного типа с максимальной взлетной массой свыше 0,25 кг, но не более 4 кг (30.30.32.152), 4шт</t>
  </si>
  <si>
    <t>1/25 от 28.05.2025</t>
  </si>
  <si>
    <t>https://zakupki.gov.ru/epz/contract/contractCard/document-info.html?reestrNumber=3410111848625000022
https://zakupki.gov.ru/epz/contract/contractCard/common-info.html?reestrNumber=3410111848625000091</t>
  </si>
  <si>
    <t>0138300000425000050_0001/46-НП/25мк от 04.03.2025
№ 0138300000425000395_0001/113-НП/25мк от 16.06.2025</t>
  </si>
  <si>
    <t>https://cloud.mail.ru/public/SYq3/D6Jp68PGh</t>
  </si>
  <si>
    <t>№17 от 20.03.2025
№18 от 22.03.2025
№19 от 25.03.2025
№20 от 27.03.2025</t>
  </si>
  <si>
    <t>ИП Громов</t>
  </si>
  <si>
    <t>https://cloud.mail.ru/public/RVCw/TN3LGPmwG</t>
  </si>
  <si>
    <t>№15 от 20.03.2025
№16 от 20.03.2025</t>
  </si>
  <si>
    <t>ООО Люменватт
ИП Ахмадуллин И.И.</t>
  </si>
  <si>
    <t>https://cloud.mail.ru/public/6mTa/bhPtSYnaR</t>
  </si>
  <si>
    <t>№ 44 от 19.03.2025</t>
  </si>
  <si>
    <t>ИП Редькин Д.А.</t>
  </si>
  <si>
    <t>https://cloud.mail.ru/public/x93p/F7DuEdZnG</t>
  </si>
  <si>
    <t xml:space="preserve">___ от 04.03.2025 </t>
  </si>
  <si>
    <t>ООО Феста</t>
  </si>
  <si>
    <t>https://cloud.mail.ru/public/mJHb/XdBzAae7f</t>
  </si>
  <si>
    <t>https://cloud.mail.ru/public/HPT9/xA1DeXkDc</t>
  </si>
  <si>
    <t>№13 от 20.03.2025</t>
  </si>
  <si>
    <t>№5 от 27.03.2025
№6 от 27.03.2025
№14 от 20.03.2025</t>
  </si>
  <si>
    <t>ИП Кузнецов Д.В., УФСИН</t>
  </si>
  <si>
    <t>УФСИН</t>
  </si>
  <si>
    <t>ООО "МФК"
ИП Валехов С. О.</t>
  </si>
  <si>
    <t>ИП Терновых А. В</t>
  </si>
  <si>
    <t>https://cloud.mail.ru/public/EEHT/inpowbUuf</t>
  </si>
  <si>
    <t>№ 10-2025-005820 от 21.03.2025</t>
  </si>
  <si>
    <t>МУП "БЫТСЕРВИС"</t>
  </si>
  <si>
    <t>Обустройство пешеходной зоны от здания ЦФКС вдоль ул. Спортивная в жилом районе Приморский Вилючинского городского округа (2 этап: "устройств подходного пути к жилому дому 1 А по ул. Спортивная", "благоустройство прилигающей территории")</t>
  </si>
  <si>
    <t>01.04.2025</t>
  </si>
  <si>
    <t>https://zakupki.gov.ru/epz/contract/search/results.html?searchString=&amp;orderNumber=0338300052125000027&amp;openMode=USE_DEFAULT_PARAMS</t>
  </si>
  <si>
    <t>https://zakupki.gov.ru/epz/contract/search/results.html?searchString=&amp;orderNumber=0338300052125000019&amp;openMode=USE_DEFAULT_PARAMS&amp;fz44=on&amp;priceFrom=0&amp;priceTo=200000000000&amp;contr
https://cloud.mail.ru/public/6n2R/qmjgFCvYJ/%D0%92%D0%B8%D0%BB%D1%8E%D1%87%D0%B8%D0%BD%D1%81%D0%BA%D0%B8%D0%B9%20%D0%93%D0%9E/%D0%9A%D0%BE%D0%BD%D1%82%D1%80%D0%B0%D0%BA%D1%82%D1%8B_%D1%81%D0%BE%D0%B3%D0%BB%D0%B0%D1%88%D0%B5%D0%BD%D0%B8%D1%8F_%D0%B4%D0%BE%D0%B3%D0%BE%D0%B2%D0%BE%D1%80%D0%B0/2025/%D0%94%D0%BE%D0%B3%D0%BE%D0%B2%D0%BE%D1%80%2062%20%D0%BE%D1%82%2016.06.2025%20%D1%81%20%D0%98%D0%9F%20%D0%94%D1%83%D1%80%D0%BB%D0%B5%D1%81%D0%BA%D1%83%20%D0%90.%D0%94.pdfactStageList=0%2C1%2C2%2C3&amp;budgetaryFunds=on&amp;extraBudgetaryFunds=on</t>
  </si>
  <si>
    <t>№ № 3410201138325000020 от 01.04.2025
№62/2025 от т16.06.2025</t>
  </si>
  <si>
    <t>№0338300052125000027 от 23.05.2025</t>
  </si>
  <si>
    <t>https://cloud.mail.ru/public/otkb/JENLC7dCU</t>
  </si>
  <si>
    <t>б/н от 11.03.2025 (2 шт)</t>
  </si>
  <si>
    <t>https://cloud.mail.ru/public/ef3P/ZcKMt7NoC
https://cloud.mail.ru/public/ef3P/ZcKMt7NoC</t>
  </si>
  <si>
    <t>https://cloud.mail.ru/public/tkj2/NJEDBJCc1
https://cloud.mail.ru/public/94Li/jsvyBBXta
https://cloud.mail.ru/public/brdW/XFxH1g55i
https://cloud.mail.ru/public/3Fs1/irQH7dYSG</t>
  </si>
  <si>
    <t>https://cloud.mail.ru/public/qg8y/jz5d66LzG
https://cloud.mail.ru/public/qg8y/jz5d66LzG
https://cloud.mail.ru/public/qg8y/jz5d66LzG</t>
  </si>
  <si>
    <t xml:space="preserve">https://lk.zakupki.gov.ru/rgk/contract-info-card/view.html?contractInfoId=99131402&amp;agreementSearch=
https://lk.zakupki.gov.ru/rgk/contract-info-card/view.html?contractInfoId=99131402&amp;agreementSearch=
</t>
  </si>
  <si>
    <t>https://cloud.mail.ru/public/Ne5U/z1wwhFopL
https://cloud.mail.ru/public/ZGra/g2BF3PUcN</t>
  </si>
  <si>
    <t>https://zakupki.gov.ru/epz/contract/contractCard/document-info.html?reestrNumber=3410504257325000004
https://cloud.mail.ru/public/Feeh/bmFdWVtbi</t>
  </si>
  <si>
    <t xml:space="preserve">Дворовая территория. г. Елизово,
ул. Красноармейская, 2
</t>
  </si>
  <si>
    <t>https://cloud.mail.ru/public/TgVR/CMMqBiHko</t>
  </si>
  <si>
    <t>https://cloud.mail.ru/public/HgL1/1KNSoXRNP</t>
  </si>
  <si>
    <t>https://cloud.mail.ru/public/kur1/8RvtUZ7dg</t>
  </si>
  <si>
    <t>№ 1 от 28.03.2025</t>
  </si>
  <si>
    <t>https://lk.zakupki.gov.ru/rgk/contract-info-card/view.html?contractInfoId=101116279&amp;agreementSearch=</t>
  </si>
  <si>
    <t>№20 от 03.06.2025</t>
  </si>
  <si>
    <t>ООО «Устой-М»</t>
  </si>
  <si>
    <t>11 от 29.04.2025</t>
  </si>
  <si>
    <t>10 от 28.04.2025</t>
  </si>
  <si>
    <t>№ 31 от 27.12.2024</t>
  </si>
  <si>
    <t>Капитальный ремонт автомобильных дорог регионального значения Камчатского края в части устройства пунктов автоматического весового и габаритного контроля</t>
  </si>
  <si>
    <t>И9 Общесистемные меры развития дорожного хозяйства</t>
  </si>
  <si>
    <t>Оснащение предметных кабинетов общеобразовательных организаций оборудованием, средствами обучения и воспитания
КГОБУ "Средняя школа № 2"</t>
  </si>
  <si>
    <t xml:space="preserve">https://zakupki.gov.ru/epz/order/notice/rpec/common-info.html?regNumber=01383000004250003760001 ; https://zakupki.gov.ru/epz/order/notice/rpec/common-info.html?regNumber=01383000004250003330001 ; https://zakupki.gov.ru/epz/contract/contractCard/common-info.html?reestrNumber=3410001443825000015 </t>
  </si>
  <si>
    <t xml:space="preserve">https://zakupki.gov.ru/epz/contractfz223/card/contract-info.html?id=22455337;  https://zakupki.gov.ru/epz/contractfz223/card/contract-info.html?id=22624702 </t>
  </si>
  <si>
    <t>https://zakupki.gov.ru/44fz/filestore/public/1.0/download/rgk2/file.html?uid=3D05306700A74F039E2FFC2F16EDC84E</t>
  </si>
  <si>
    <t>№376; №333; №331</t>
  </si>
  <si>
    <t xml:space="preserve"> №8140;  №8278 (с допсоглашением от 25.06.2025)</t>
  </si>
  <si>
    <t>ИП АНДРЕЙЧЕНКО ОЛЬГА НИКОЛАЕВНА; ИП ПАЛЮТИНА ТАТЬЯНА ЛЕОНИДОВНА;                   ООО "Технология спорта"</t>
  </si>
  <si>
    <t xml:space="preserve">ООО "ПриМФ-лес";              ООО "ДАЛЬ СПРИНТ" </t>
  </si>
  <si>
    <t>ООО "Система"</t>
  </si>
  <si>
    <t>Капитальный ремонт. МБОУ "Ковранская средняя школа"
-капитальный ремонт внутренних сетей водоснабжения и водоотведения</t>
  </si>
  <si>
    <t>Капитальный ремонт. МБОУ "Ковранская средняя школа"
- Оснащение оборудованием</t>
  </si>
  <si>
    <t>Капитальный КГОБУ "Камчатская школа-интернат для обучающихся с ограниченными возможностями здоровья"
-Капитальный ремонт плоской кровли здания 
-Капитальный ремонт помещений коридоров и лестничных клеток
-Капитальный ремонт входной группы (выход 3, 4)
- Оснащение средствами обучения и воспитания</t>
  </si>
  <si>
    <t>Выполнение работ по капитальному ремонту кровли здания (Литер А и А2) КГОБУ «Мильковская средняя школа № 1»
-ремонт кровли
-ремонт крыльца
-ремонт фасада
-отопление корпуса 1
-ремонт санузлов
-поставка оборудования</t>
  </si>
  <si>
    <t>ООО " Онтарион"
ИП Абылаев Р.К.</t>
  </si>
  <si>
    <t>Капитальный ремонт МБДОУ «Детский сад № 28 «Рябинушка»
-фасад
-помещения</t>
  </si>
  <si>
    <t>https://zakupki.gov.ru/epz/contract/contractCard/common-info.html?reestrNumber=3410200318125000107</t>
  </si>
  <si>
    <t>№3410200318125000107 от 19.06.2025</t>
  </si>
  <si>
    <t xml:space="preserve">ООО "СТРОИТЕЛЬНАЯ КОМПАНИЯ "ПРОГРЕСССТРОЙ"
ИП Погодаев ГФ </t>
  </si>
  <si>
    <t>https://zakupki.gov.ru/epz/contract/contractCard/common-info.html?reestrNumber=2410113877122000006
https://zakupki.gov.ru/epz/contract/contractCard/common-info.html?reestrNumber=2410113877124000027</t>
  </si>
  <si>
    <t xml:space="preserve">https://zakupki.gov.ru/epz/contract/contractCard/common-info.html?reestrNumber=2410119296224000003
https://zakupki.gov.ru/epz/contract/contractCard/common-info.html?reestrNumber=2410119296225000001
</t>
  </si>
  <si>
    <t>https://cloud.mail.ru/public/Je9v/2u1bXegaa</t>
  </si>
  <si>
    <t>https://cloud.mail.ru/public/REDW/DPQ8rg3i1</t>
  </si>
  <si>
    <t>01а от 07.04.2025</t>
  </si>
  <si>
    <t>ООО "Дальневосточная кровельная компания" Арабаджи В.В.</t>
  </si>
  <si>
    <t>Приобретено медицинское оборудование для перинатального центра Камчатского края (женская консультация)</t>
  </si>
  <si>
    <t xml:space="preserve">https://zakupki.gov.ru/epz/contract/contractCard/common-info.html?reestrNumber=2410103612025000136
https://zakupki.gov.ru/epz/contract/contractCard/common-info.html?reestrNumber=2410103612025000137 </t>
  </si>
  <si>
    <t>№ 0338300007825000157 от 07.05.2025
0338300007825000145 от 07.05.2025</t>
  </si>
  <si>
    <t xml:space="preserve">ДОБЫЧИН ВИКТОР ВАЛЕРЬЕВИЧ
ООО "АТЭНА" </t>
  </si>
  <si>
    <t>https://zakupki.gov.ru/epz/contract/contractCard/common-info.html?reestrNumber=3820000078921000019</t>
  </si>
  <si>
    <t>№ 0138300005819000021 от 06.08.2019</t>
  </si>
  <si>
    <t>ООО ПИБ "КАМСПЕЦПРОЕКТ" (псд)</t>
  </si>
  <si>
    <t>Улучшение экологического состояния гидрографической сети (оз. Култучное)</t>
  </si>
  <si>
    <t>Ч5 Вода России</t>
  </si>
  <si>
    <t>Министерство природных ресурсов и экологии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</si>
</sst>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\ yyyy;@"/>
    <numFmt numFmtId="165" formatCode="dd/mm/yy;@"/>
  </numFmts>
  <fonts count="4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</font>
    <font>
      <sz val="12"/>
      <color theme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6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00B0F0"/>
      </patternFill>
    </fill>
    <fill>
      <patternFill patternType="solid">
        <fgColor rgb="FFEDF1F9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3">
    <xf numFmtId="0" fontId="0" fillId="0" borderId="0"/>
    <xf numFmtId="0" fontId="3" fillId="0" borderId="0"/>
    <xf numFmtId="0" fontId="18" fillId="0" borderId="0"/>
    <xf numFmtId="0" fontId="16" fillId="0" borderId="0"/>
    <xf numFmtId="0" fontId="20" fillId="0" borderId="0"/>
    <xf numFmtId="0" fontId="3" fillId="0" borderId="0"/>
    <xf numFmtId="0" fontId="16" fillId="0" borderId="0"/>
    <xf numFmtId="0" fontId="2" fillId="0" borderId="0"/>
    <xf numFmtId="0" fontId="23" fillId="0" borderId="0"/>
    <xf numFmtId="0" fontId="24" fillId="0" borderId="0"/>
    <xf numFmtId="0" fontId="26" fillId="0" borderId="0" applyNumberFormat="0" applyFill="0" applyBorder="0" applyAlignment="0" applyProtection="0"/>
    <xf numFmtId="0" fontId="1" fillId="0" borderId="0"/>
    <xf numFmtId="0" fontId="16" fillId="0" borderId="0"/>
  </cellStyleXfs>
  <cellXfs count="391">
    <xf numFmtId="0" fontId="4" fillId="0" borderId="0" xfId="0" applyNumberFormat="1" applyFont="1"/>
    <xf numFmtId="0" fontId="6" fillId="0" borderId="0" xfId="0" applyNumberFormat="1" applyFont="1" applyAlignment="1">
      <alignment horizontal="left" vertical="center" wrapText="1"/>
    </xf>
    <xf numFmtId="0" fontId="8" fillId="0" borderId="0" xfId="0" applyNumberFormat="1" applyFont="1"/>
    <xf numFmtId="0" fontId="14" fillId="0" borderId="0" xfId="0" applyNumberFormat="1" applyFont="1" applyAlignment="1">
      <alignment vertical="top" wrapText="1"/>
    </xf>
    <xf numFmtId="0" fontId="15" fillId="0" borderId="1" xfId="0" applyNumberFormat="1" applyFont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vertical="center" wrapText="1"/>
    </xf>
    <xf numFmtId="0" fontId="11" fillId="0" borderId="1" xfId="0" applyNumberFormat="1" applyFont="1" applyBorder="1" applyAlignment="1">
      <alignment horizontal="left"/>
    </xf>
    <xf numFmtId="0" fontId="11" fillId="0" borderId="1" xfId="0" applyNumberFormat="1" applyFont="1" applyBorder="1" applyAlignment="1">
      <alignment horizontal="left" wrapText="1"/>
    </xf>
    <xf numFmtId="0" fontId="12" fillId="2" borderId="1" xfId="0" applyNumberFormat="1" applyFont="1" applyFill="1" applyBorder="1" applyAlignment="1">
      <alignment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/>
    <xf numFmtId="0" fontId="4" fillId="0" borderId="0" xfId="0" applyNumberFormat="1" applyFont="1" applyAlignment="1">
      <alignment wrapText="1"/>
    </xf>
    <xf numFmtId="1" fontId="19" fillId="0" borderId="0" xfId="0" applyNumberFormat="1" applyFont="1" applyAlignment="1">
      <alignment horizontal="center" vertical="center"/>
    </xf>
    <xf numFmtId="0" fontId="22" fillId="0" borderId="0" xfId="0" applyNumberFormat="1" applyFont="1"/>
    <xf numFmtId="0" fontId="22" fillId="0" borderId="0" xfId="0" applyNumberFormat="1" applyFont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/>
    <xf numFmtId="1" fontId="7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3" fillId="0" borderId="17" xfId="9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13" fillId="0" borderId="10" xfId="9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0" applyNumberFormat="1" applyFont="1" applyFill="1"/>
    <xf numFmtId="0" fontId="8" fillId="5" borderId="0" xfId="0" applyNumberFormat="1" applyFont="1" applyFill="1"/>
    <xf numFmtId="0" fontId="9" fillId="5" borderId="0" xfId="0" applyNumberFormat="1" applyFont="1" applyFill="1"/>
    <xf numFmtId="0" fontId="8" fillId="5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vertical="center" wrapText="1"/>
    </xf>
    <xf numFmtId="0" fontId="5" fillId="0" borderId="10" xfId="0" applyNumberFormat="1" applyFont="1" applyFill="1" applyBorder="1" applyAlignment="1">
      <alignment vertical="center" wrapText="1"/>
    </xf>
    <xf numFmtId="0" fontId="5" fillId="0" borderId="23" xfId="0" applyNumberFormat="1" applyFont="1" applyFill="1" applyBorder="1" applyAlignment="1">
      <alignment vertical="center" wrapText="1"/>
    </xf>
    <xf numFmtId="14" fontId="6" fillId="0" borderId="10" xfId="3" applyNumberFormat="1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0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24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0" xfId="0" applyNumberFormat="1" applyFont="1" applyFill="1" applyBorder="1" applyAlignment="1">
      <alignment horizontal="center" vertical="center"/>
    </xf>
    <xf numFmtId="164" fontId="7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NumberFormat="1" applyFont="1" applyFill="1" applyBorder="1" applyAlignment="1">
      <alignment horizontal="center" vertical="center" wrapText="1"/>
    </xf>
    <xf numFmtId="14" fontId="6" fillId="0" borderId="10" xfId="2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vertical="top" wrapText="1"/>
    </xf>
    <xf numFmtId="0" fontId="6" fillId="0" borderId="10" xfId="0" applyNumberFormat="1" applyFont="1" applyFill="1" applyBorder="1" applyAlignment="1" applyProtection="1">
      <alignment horizontal="left" vertical="top" wrapText="1"/>
      <protection locked="0"/>
    </xf>
    <xf numFmtId="14" fontId="6" fillId="0" borderId="10" xfId="11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10" xfId="2" applyNumberFormat="1" applyFont="1" applyFill="1" applyBorder="1" applyAlignment="1" applyProtection="1">
      <alignment horizontal="center" vertical="center" wrapText="1"/>
      <protection locked="0"/>
    </xf>
    <xf numFmtId="14" fontId="6" fillId="0" borderId="10" xfId="4" applyNumberFormat="1" applyFont="1" applyFill="1" applyBorder="1" applyAlignment="1" applyProtection="1">
      <alignment horizontal="center" vertical="center" wrapText="1"/>
    </xf>
    <xf numFmtId="14" fontId="6" fillId="0" borderId="10" xfId="11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2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vertical="top" wrapText="1"/>
    </xf>
    <xf numFmtId="0" fontId="7" fillId="0" borderId="10" xfId="0" applyNumberFormat="1" applyFont="1" applyFill="1" applyBorder="1" applyAlignment="1">
      <alignment vertical="top" wrapText="1"/>
    </xf>
    <xf numFmtId="0" fontId="21" fillId="7" borderId="10" xfId="0" applyNumberFormat="1" applyFont="1" applyFill="1" applyBorder="1" applyAlignment="1">
      <alignment horizontal="center" vertical="center" wrapText="1"/>
    </xf>
    <xf numFmtId="14" fontId="10" fillId="7" borderId="10" xfId="0" applyNumberFormat="1" applyFont="1" applyFill="1" applyBorder="1" applyAlignment="1" applyProtection="1">
      <alignment horizontal="center" vertical="center" wrapText="1"/>
      <protection locked="0"/>
    </xf>
    <xf numFmtId="14" fontId="10" fillId="7" borderId="6" xfId="0" applyNumberFormat="1" applyFont="1" applyFill="1" applyBorder="1" applyAlignment="1" applyProtection="1">
      <alignment horizontal="center" vertical="center" wrapText="1"/>
      <protection locked="0"/>
    </xf>
    <xf numFmtId="14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0" xfId="0" applyNumberFormat="1" applyFont="1" applyFill="1"/>
    <xf numFmtId="0" fontId="8" fillId="0" borderId="0" xfId="0" applyNumberFormat="1" applyFont="1" applyFill="1" applyAlignment="1">
      <alignment horizontal="left" vertical="center"/>
    </xf>
    <xf numFmtId="0" fontId="19" fillId="0" borderId="0" xfId="0" applyNumberFormat="1" applyFont="1" applyFill="1" applyAlignment="1">
      <alignment horizontal="left" vertical="center"/>
    </xf>
    <xf numFmtId="0" fontId="14" fillId="8" borderId="0" xfId="0" applyNumberFormat="1" applyFont="1" applyFill="1" applyAlignment="1">
      <alignment vertical="top" wrapText="1"/>
    </xf>
    <xf numFmtId="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/>
    <xf numFmtId="0" fontId="1" fillId="0" borderId="1" xfId="0" applyNumberFormat="1" applyFont="1" applyFill="1" applyBorder="1"/>
    <xf numFmtId="0" fontId="29" fillId="0" borderId="1" xfId="0" applyNumberFormat="1" applyFont="1" applyFill="1" applyBorder="1" applyAlignment="1">
      <alignment horizontal="center" vertical="center" wrapText="1"/>
    </xf>
    <xf numFmtId="1" fontId="7" fillId="9" borderId="10" xfId="0" applyNumberFormat="1" applyFont="1" applyFill="1" applyBorder="1" applyAlignment="1">
      <alignment horizontal="center" vertical="center"/>
    </xf>
    <xf numFmtId="0" fontId="6" fillId="9" borderId="10" xfId="0" applyNumberFormat="1" applyFont="1" applyFill="1" applyBorder="1" applyAlignment="1">
      <alignment horizontal="left" vertical="center" wrapText="1"/>
    </xf>
    <xf numFmtId="0" fontId="6" fillId="9" borderId="10" xfId="0" applyNumberFormat="1" applyFont="1" applyFill="1" applyBorder="1" applyAlignment="1">
      <alignment horizontal="center" vertical="center" wrapText="1"/>
    </xf>
    <xf numFmtId="0" fontId="7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9" borderId="10" xfId="0" applyNumberFormat="1" applyFont="1" applyFill="1" applyBorder="1" applyAlignment="1">
      <alignment horizontal="center" vertical="center" wrapText="1"/>
    </xf>
    <xf numFmtId="0" fontId="14" fillId="9" borderId="0" xfId="0" applyNumberFormat="1" applyFont="1" applyFill="1" applyAlignment="1">
      <alignment vertical="top" wrapText="1"/>
    </xf>
    <xf numFmtId="14" fontId="6" fillId="9" borderId="10" xfId="11" applyNumberFormat="1" applyFont="1" applyFill="1" applyBorder="1" applyAlignment="1" applyProtection="1">
      <alignment horizontal="center" vertical="center" wrapText="1"/>
      <protection locked="0"/>
    </xf>
    <xf numFmtId="0" fontId="7" fillId="9" borderId="10" xfId="3" applyNumberFormat="1" applyFont="1" applyFill="1" applyBorder="1" applyAlignment="1">
      <alignment horizontal="center" vertical="center" wrapText="1"/>
    </xf>
    <xf numFmtId="14" fontId="6" fillId="9" borderId="10" xfId="3" applyNumberFormat="1" applyFont="1" applyFill="1" applyBorder="1" applyAlignment="1">
      <alignment horizontal="center" vertical="center" wrapText="1"/>
    </xf>
    <xf numFmtId="0" fontId="10" fillId="9" borderId="1" xfId="0" applyNumberFormat="1" applyFont="1" applyFill="1" applyBorder="1" applyAlignment="1">
      <alignment horizontal="left" vertical="center" wrapText="1"/>
    </xf>
    <xf numFmtId="0" fontId="10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25" fillId="9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9" borderId="1" xfId="0" applyNumberFormat="1" applyFont="1" applyFill="1" applyBorder="1" applyAlignment="1" applyProtection="1">
      <alignment horizontal="left" vertical="center"/>
      <protection locked="0"/>
    </xf>
    <xf numFmtId="0" fontId="29" fillId="9" borderId="1" xfId="0" applyNumberFormat="1" applyFont="1" applyFill="1" applyBorder="1" applyAlignment="1">
      <alignment horizontal="center" vertical="center" wrapText="1"/>
    </xf>
    <xf numFmtId="0" fontId="26" fillId="9" borderId="10" xfId="10" applyNumberFormat="1" applyFill="1" applyBorder="1" applyAlignment="1">
      <alignment vertical="center" wrapText="1"/>
    </xf>
    <xf numFmtId="0" fontId="26" fillId="9" borderId="1" xfId="10" applyNumberForma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Fill="1"/>
    <xf numFmtId="1" fontId="5" fillId="0" borderId="0" xfId="0" applyNumberFormat="1" applyFont="1" applyFill="1" applyAlignment="1">
      <alignment vertical="center"/>
    </xf>
    <xf numFmtId="1" fontId="5" fillId="0" borderId="29" xfId="0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wrapText="1"/>
    </xf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center" wrapText="1"/>
    </xf>
    <xf numFmtId="1" fontId="5" fillId="0" borderId="0" xfId="0" applyNumberFormat="1" applyFont="1" applyFill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6" fillId="0" borderId="10" xfId="10" applyNumberFormat="1" applyFill="1" applyBorder="1" applyAlignment="1">
      <alignment vertical="top" wrapText="1"/>
    </xf>
    <xf numFmtId="0" fontId="8" fillId="0" borderId="0" xfId="0" applyNumberFormat="1" applyFont="1" applyFill="1" applyAlignment="1">
      <alignment horizontal="center"/>
    </xf>
    <xf numFmtId="0" fontId="1" fillId="0" borderId="6" xfId="0" applyNumberFormat="1" applyFont="1" applyFill="1" applyBorder="1"/>
    <xf numFmtId="1" fontId="5" fillId="0" borderId="6" xfId="0" applyNumberFormat="1" applyFont="1" applyFill="1" applyBorder="1" applyAlignment="1">
      <alignment horizontal="center" vertical="center"/>
    </xf>
    <xf numFmtId="0" fontId="28" fillId="0" borderId="6" xfId="0" applyNumberFormat="1" applyFont="1" applyFill="1" applyBorder="1" applyAlignment="1">
      <alignment horizontal="left" vertical="center" wrapText="1"/>
    </xf>
    <xf numFmtId="0" fontId="28" fillId="0" borderId="1" xfId="0" applyNumberFormat="1" applyFont="1" applyFill="1" applyBorder="1" applyAlignment="1">
      <alignment horizontal="left" vertical="center" wrapText="1"/>
    </xf>
    <xf numFmtId="0" fontId="2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Fill="1"/>
    <xf numFmtId="1" fontId="5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top" wrapText="1"/>
    </xf>
    <xf numFmtId="0" fontId="31" fillId="0" borderId="1" xfId="0" applyNumberFormat="1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0" applyNumberFormat="1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10" applyNumberFormat="1" applyFill="1" applyAlignment="1">
      <alignment wrapText="1"/>
    </xf>
    <xf numFmtId="0" fontId="10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0" xfId="10" applyNumberFormat="1" applyFill="1" applyBorder="1" applyAlignment="1">
      <alignment wrapText="1"/>
    </xf>
    <xf numFmtId="0" fontId="35" fillId="0" borderId="0" xfId="0" applyNumberFormat="1" applyFont="1" applyFill="1"/>
    <xf numFmtId="0" fontId="35" fillId="0" borderId="0" xfId="0" applyNumberFormat="1" applyFont="1" applyFill="1" applyAlignment="1">
      <alignment wrapText="1"/>
    </xf>
    <xf numFmtId="0" fontId="36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0" xfId="0" applyNumberFormat="1" applyFont="1" applyFill="1" applyBorder="1" applyAlignment="1">
      <alignment wrapText="1"/>
    </xf>
    <xf numFmtId="1" fontId="5" fillId="0" borderId="4" xfId="0" applyNumberFormat="1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0" xfId="0" applyNumberFormat="1" applyFont="1" applyFill="1" applyBorder="1" applyAlignment="1">
      <alignment horizontal="center" vertical="center" wrapText="1"/>
    </xf>
    <xf numFmtId="0" fontId="36" fillId="0" borderId="10" xfId="0" applyNumberFormat="1" applyFont="1" applyFill="1" applyBorder="1" applyAlignment="1">
      <alignment horizontal="left" vertical="center" wrapText="1"/>
    </xf>
    <xf numFmtId="0" fontId="34" fillId="0" borderId="10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NumberFormat="1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33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14" fontId="33" fillId="0" borderId="10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33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3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NumberFormat="1" applyFont="1" applyFill="1" applyBorder="1" applyAlignment="1">
      <alignment horizontal="left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6" xfId="0" applyNumberFormat="1" applyFont="1" applyFill="1" applyBorder="1"/>
    <xf numFmtId="0" fontId="35" fillId="0" borderId="4" xfId="0" applyNumberFormat="1" applyFont="1" applyFill="1" applyBorder="1" applyAlignment="1">
      <alignment wrapText="1"/>
    </xf>
    <xf numFmtId="0" fontId="35" fillId="0" borderId="4" xfId="0" applyNumberFormat="1" applyFont="1" applyFill="1" applyBorder="1"/>
    <xf numFmtId="16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5" xfId="0" applyNumberFormat="1" applyFont="1" applyFill="1" applyBorder="1"/>
    <xf numFmtId="0" fontId="35" fillId="0" borderId="1" xfId="0" applyNumberFormat="1" applyFont="1" applyFill="1" applyBorder="1"/>
    <xf numFmtId="14" fontId="35" fillId="0" borderId="1" xfId="0" applyNumberFormat="1" applyFont="1" applyFill="1" applyBorder="1" applyAlignment="1">
      <alignment vertical="center" wrapText="1"/>
    </xf>
    <xf numFmtId="0" fontId="33" fillId="0" borderId="1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35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NumberFormat="1" applyFont="1" applyFill="1" applyBorder="1" applyAlignment="1">
      <alignment wrapText="1"/>
    </xf>
    <xf numFmtId="16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NumberFormat="1" applyFont="1" applyFill="1" applyBorder="1" applyAlignment="1">
      <alignment wrapText="1"/>
    </xf>
    <xf numFmtId="0" fontId="7" fillId="0" borderId="0" xfId="0" applyNumberFormat="1" applyFont="1" applyFill="1"/>
    <xf numFmtId="0" fontId="7" fillId="0" borderId="0" xfId="0" applyNumberFormat="1" applyFont="1" applyFill="1" applyAlignment="1">
      <alignment wrapText="1"/>
    </xf>
    <xf numFmtId="1" fontId="37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vertical="top" wrapText="1"/>
    </xf>
    <xf numFmtId="14" fontId="6" fillId="0" borderId="1" xfId="0" applyNumberFormat="1" applyFont="1" applyFill="1" applyBorder="1" applyAlignment="1">
      <alignment vertical="top" wrapText="1"/>
    </xf>
    <xf numFmtId="0" fontId="14" fillId="0" borderId="10" xfId="0" applyNumberFormat="1" applyFont="1" applyFill="1" applyBorder="1" applyAlignment="1">
      <alignment vertical="top" wrapText="1"/>
    </xf>
    <xf numFmtId="0" fontId="14" fillId="0" borderId="0" xfId="0" applyNumberFormat="1" applyFont="1" applyFill="1" applyAlignment="1">
      <alignment vertical="top" wrapText="1"/>
    </xf>
    <xf numFmtId="0" fontId="6" fillId="0" borderId="4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33" fillId="0" borderId="4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33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20" fontId="33" fillId="0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0" applyNumberFormat="1" applyFont="1" applyFill="1" applyBorder="1" applyAlignment="1">
      <alignment vertical="top" wrapText="1"/>
    </xf>
    <xf numFmtId="1" fontId="7" fillId="0" borderId="0" xfId="0" applyNumberFormat="1" applyFont="1" applyFill="1"/>
    <xf numFmtId="0" fontId="6" fillId="0" borderId="10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 wrapText="1"/>
    </xf>
    <xf numFmtId="0" fontId="6" fillId="0" borderId="5" xfId="0" applyNumberFormat="1" applyFont="1" applyFill="1" applyBorder="1" applyAlignment="1">
      <alignment vertical="top" wrapText="1"/>
    </xf>
    <xf numFmtId="0" fontId="6" fillId="0" borderId="9" xfId="0" applyNumberFormat="1" applyFont="1" applyFill="1" applyBorder="1" applyAlignment="1">
      <alignment vertical="top" wrapText="1"/>
    </xf>
    <xf numFmtId="0" fontId="6" fillId="0" borderId="0" xfId="0" applyNumberFormat="1" applyFont="1" applyFill="1" applyAlignment="1">
      <alignment vertical="top" wrapText="1"/>
    </xf>
    <xf numFmtId="0" fontId="26" fillId="0" borderId="1" xfId="10" applyNumberFormat="1" applyFill="1" applyBorder="1" applyAlignment="1">
      <alignment vertical="top" wrapText="1"/>
    </xf>
    <xf numFmtId="0" fontId="6" fillId="0" borderId="4" xfId="0" applyNumberFormat="1" applyFont="1" applyFill="1" applyBorder="1" applyAlignment="1">
      <alignment vertical="top" wrapText="1"/>
    </xf>
    <xf numFmtId="0" fontId="6" fillId="0" borderId="17" xfId="0" applyNumberFormat="1" applyFont="1" applyFill="1" applyBorder="1" applyAlignment="1">
      <alignment vertical="top" wrapText="1"/>
    </xf>
    <xf numFmtId="1" fontId="6" fillId="0" borderId="19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left" vertical="center" wrapText="1"/>
    </xf>
    <xf numFmtId="0" fontId="6" fillId="0" borderId="19" xfId="0" applyNumberFormat="1" applyFont="1" applyFill="1" applyBorder="1" applyAlignment="1">
      <alignment vertical="top" wrapText="1"/>
    </xf>
    <xf numFmtId="14" fontId="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5" xfId="0" applyNumberFormat="1" applyFont="1" applyFill="1" applyBorder="1" applyAlignment="1">
      <alignment vertical="top" wrapText="1"/>
    </xf>
    <xf numFmtId="0" fontId="14" fillId="0" borderId="27" xfId="0" applyNumberFormat="1" applyFont="1" applyFill="1" applyBorder="1" applyAlignment="1">
      <alignment vertical="top" wrapText="1"/>
    </xf>
    <xf numFmtId="0" fontId="14" fillId="0" borderId="17" xfId="0" applyNumberFormat="1" applyFont="1" applyFill="1" applyBorder="1" applyAlignment="1">
      <alignment vertical="top" wrapText="1"/>
    </xf>
    <xf numFmtId="0" fontId="14" fillId="0" borderId="24" xfId="0" applyNumberFormat="1" applyFont="1" applyFill="1" applyBorder="1" applyAlignment="1">
      <alignment vertical="top" wrapText="1"/>
    </xf>
    <xf numFmtId="0" fontId="14" fillId="0" borderId="25" xfId="0" applyNumberFormat="1" applyFont="1" applyFill="1" applyBorder="1" applyAlignment="1">
      <alignment horizontal="center" vertical="center" wrapText="1"/>
    </xf>
    <xf numFmtId="0" fontId="14" fillId="0" borderId="27" xfId="0" applyNumberFormat="1" applyFont="1" applyFill="1" applyBorder="1" applyAlignment="1">
      <alignment horizontal="center" vertical="center" wrapText="1"/>
    </xf>
    <xf numFmtId="0" fontId="14" fillId="0" borderId="18" xfId="0" applyNumberFormat="1" applyFont="1" applyFill="1" applyBorder="1" applyAlignment="1">
      <alignment vertical="top" wrapText="1"/>
    </xf>
    <xf numFmtId="0" fontId="6" fillId="0" borderId="25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28" xfId="0" applyNumberFormat="1" applyFont="1" applyFill="1" applyBorder="1" applyAlignment="1">
      <alignment vertical="top" wrapText="1"/>
    </xf>
    <xf numFmtId="1" fontId="6" fillId="0" borderId="10" xfId="0" applyNumberFormat="1" applyFont="1" applyFill="1" applyBorder="1" applyAlignment="1">
      <alignment horizontal="center" vertical="center"/>
    </xf>
    <xf numFmtId="14" fontId="14" fillId="0" borderId="0" xfId="0" applyNumberFormat="1" applyFont="1" applyFill="1" applyAlignment="1">
      <alignment vertical="top" wrapText="1"/>
    </xf>
    <xf numFmtId="14" fontId="6" fillId="0" borderId="10" xfId="0" applyNumberFormat="1" applyFont="1" applyFill="1" applyBorder="1" applyAlignment="1">
      <alignment vertical="top" wrapText="1"/>
    </xf>
    <xf numFmtId="0" fontId="6" fillId="0" borderId="18" xfId="0" applyNumberFormat="1" applyFont="1" applyFill="1" applyBorder="1" applyAlignment="1">
      <alignment horizontal="left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7" xfId="10" applyNumberFormat="1" applyFill="1" applyBorder="1" applyAlignment="1">
      <alignment vertical="top" wrapText="1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/>
    <xf numFmtId="0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0" xfId="0" applyNumberFormat="1" applyFont="1" applyFill="1"/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26" fillId="9" borderId="0" xfId="10" applyNumberFormat="1" applyFill="1" applyBorder="1" applyAlignment="1">
      <alignment vertical="center" wrapText="1"/>
    </xf>
    <xf numFmtId="1" fontId="7" fillId="9" borderId="18" xfId="0" applyNumberFormat="1" applyFont="1" applyFill="1" applyBorder="1" applyAlignment="1">
      <alignment horizontal="center" vertical="center"/>
    </xf>
    <xf numFmtId="0" fontId="29" fillId="9" borderId="4" xfId="0" applyNumberFormat="1" applyFont="1" applyFill="1" applyBorder="1" applyAlignment="1">
      <alignment horizontal="center" vertical="center" wrapText="1"/>
    </xf>
    <xf numFmtId="0" fontId="6" fillId="9" borderId="18" xfId="0" applyNumberFormat="1" applyFont="1" applyFill="1" applyBorder="1" applyAlignment="1">
      <alignment horizontal="left" vertical="center" wrapText="1"/>
    </xf>
    <xf numFmtId="0" fontId="10" fillId="9" borderId="4" xfId="0" applyNumberFormat="1" applyFont="1" applyFill="1" applyBorder="1" applyAlignment="1">
      <alignment horizontal="left" vertical="center" wrapText="1"/>
    </xf>
    <xf numFmtId="0" fontId="7" fillId="9" borderId="18" xfId="0" applyNumberFormat="1" applyFont="1" applyFill="1" applyBorder="1" applyAlignment="1" applyProtection="1">
      <alignment horizontal="left" vertical="center" wrapText="1"/>
      <protection locked="0"/>
    </xf>
    <xf numFmtId="0" fontId="7" fillId="9" borderId="18" xfId="0" applyNumberFormat="1" applyFont="1" applyFill="1" applyBorder="1" applyAlignment="1" applyProtection="1">
      <alignment horizontal="center" vertical="center" wrapText="1"/>
      <protection locked="0"/>
    </xf>
    <xf numFmtId="0" fontId="10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9" borderId="26" xfId="0" applyNumberFormat="1" applyFont="1" applyFill="1" applyBorder="1" applyAlignment="1" applyProtection="1">
      <alignment horizontal="center" vertical="center" wrapText="1"/>
      <protection locked="0"/>
    </xf>
    <xf numFmtId="14" fontId="6" fillId="9" borderId="18" xfId="0" applyNumberFormat="1" applyFont="1" applyFill="1" applyBorder="1" applyAlignment="1">
      <alignment vertical="center" wrapText="1"/>
    </xf>
    <xf numFmtId="14" fontId="6" fillId="9" borderId="18" xfId="3" applyNumberFormat="1" applyFont="1" applyFill="1" applyBorder="1" applyAlignment="1">
      <alignment vertical="center" wrapText="1"/>
    </xf>
    <xf numFmtId="0" fontId="26" fillId="9" borderId="4" xfId="10" applyNumberFormat="1" applyFill="1" applyBorder="1" applyAlignment="1" applyProtection="1">
      <alignment horizontal="center" vertical="center" wrapText="1"/>
      <protection locked="0"/>
    </xf>
    <xf numFmtId="4" fontId="10" fillId="9" borderId="4" xfId="0" applyNumberFormat="1" applyFont="1" applyFill="1" applyBorder="1" applyAlignment="1" applyProtection="1">
      <alignment horizontal="center" vertical="center" wrapText="1"/>
      <protection locked="0"/>
    </xf>
    <xf numFmtId="14" fontId="7" fillId="9" borderId="18" xfId="0" applyNumberFormat="1" applyFont="1" applyFill="1" applyBorder="1" applyAlignment="1" applyProtection="1">
      <alignment horizontal="center" vertical="center" wrapText="1"/>
      <protection locked="0"/>
    </xf>
    <xf numFmtId="14" fontId="26" fillId="9" borderId="18" xfId="10" applyNumberFormat="1" applyFill="1" applyBorder="1" applyAlignment="1" applyProtection="1">
      <alignment horizontal="center" vertical="center" wrapText="1"/>
      <protection locked="0"/>
    </xf>
    <xf numFmtId="4" fontId="25" fillId="9" borderId="4" xfId="0" applyNumberFormat="1" applyFont="1" applyFill="1" applyBorder="1" applyAlignment="1" applyProtection="1">
      <alignment horizontal="center" vertical="center" wrapText="1"/>
      <protection locked="0"/>
    </xf>
    <xf numFmtId="14" fontId="10" fillId="9" borderId="4" xfId="0" applyNumberFormat="1" applyFont="1" applyFill="1" applyBorder="1" applyAlignment="1" applyProtection="1">
      <alignment horizontal="center" vertical="center" wrapText="1"/>
      <protection locked="0"/>
    </xf>
    <xf numFmtId="14" fontId="5" fillId="7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14" fontId="21" fillId="0" borderId="12" xfId="0" applyNumberFormat="1" applyFont="1" applyFill="1" applyBorder="1" applyAlignment="1">
      <alignment horizontal="center" vertical="center" wrapText="1"/>
    </xf>
    <xf numFmtId="14" fontId="21" fillId="0" borderId="13" xfId="0" applyNumberFormat="1" applyFont="1" applyFill="1" applyBorder="1" applyAlignment="1">
      <alignment horizontal="center" vertical="center" wrapText="1"/>
    </xf>
    <xf numFmtId="0" fontId="21" fillId="0" borderId="14" xfId="0" applyNumberFormat="1" applyFont="1" applyFill="1" applyBorder="1" applyAlignment="1">
      <alignment horizontal="center" vertical="center" wrapText="1"/>
    </xf>
    <xf numFmtId="0" fontId="21" fillId="0" borderId="15" xfId="0" applyNumberFormat="1" applyFont="1" applyFill="1" applyBorder="1" applyAlignment="1">
      <alignment horizontal="center" vertical="center" wrapText="1"/>
    </xf>
    <xf numFmtId="1" fontId="21" fillId="0" borderId="10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5" fillId="0" borderId="2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9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4" fontId="5" fillId="0" borderId="20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10" applyNumberFormat="1" applyFill="1" applyBorder="1" applyAlignment="1" applyProtection="1">
      <alignment horizontal="left" vertical="center"/>
      <protection locked="0"/>
    </xf>
    <xf numFmtId="4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left" vertical="center"/>
    </xf>
    <xf numFmtId="14" fontId="26" fillId="0" borderId="1" xfId="10" applyNumberFormat="1" applyFill="1" applyBorder="1" applyAlignment="1" applyProtection="1">
      <alignment horizontal="center" vertical="center" wrapText="1"/>
      <protection locked="0"/>
    </xf>
    <xf numFmtId="0" fontId="25" fillId="0" borderId="1" xfId="0" applyNumberFormat="1" applyFont="1" applyFill="1" applyBorder="1" applyAlignment="1" applyProtection="1">
      <alignment horizontal="left" vertical="center"/>
      <protection locked="0"/>
    </xf>
    <xf numFmtId="0" fontId="26" fillId="0" borderId="1" xfId="10" applyNumberFormat="1" applyFill="1" applyBorder="1" applyAlignment="1" applyProtection="1">
      <alignment horizontal="left" vertical="center" wrapText="1"/>
      <protection locked="0"/>
    </xf>
    <xf numFmtId="4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1" xfId="0" applyNumberFormat="1" applyFont="1" applyFill="1" applyBorder="1" applyAlignment="1" applyProtection="1">
      <alignment horizontal="left" vertical="top" wrapText="1"/>
      <protection locked="0"/>
    </xf>
    <xf numFmtId="1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10" applyNumberFormat="1" applyFont="1" applyFill="1" applyBorder="1" applyAlignment="1" applyProtection="1">
      <alignment horizontal="left" vertical="center"/>
      <protection locked="0"/>
    </xf>
    <xf numFmtId="0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0" xfId="9" applyNumberFormat="1" applyFont="1" applyFill="1" applyBorder="1" applyAlignment="1">
      <alignment horizontal="left" vertical="top" wrapText="1"/>
    </xf>
    <xf numFmtId="0" fontId="13" fillId="0" borderId="0" xfId="9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0" applyNumberFormat="1" applyFont="1" applyFill="1" applyBorder="1" applyAlignment="1" applyProtection="1">
      <alignment horizontal="left"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0" xfId="10" applyNumberFormat="1" applyFill="1" applyBorder="1" applyAlignment="1" applyProtection="1">
      <alignment horizontal="left" vertical="center"/>
      <protection locked="0"/>
    </xf>
    <xf numFmtId="4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10" applyNumberFormat="1" applyFill="1" applyBorder="1" applyAlignment="1" applyProtection="1">
      <alignment horizontal="center" vertical="center"/>
      <protection locked="0"/>
    </xf>
    <xf numFmtId="4" fontId="27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2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10" applyNumberFormat="1" applyFill="1" applyBorder="1" applyAlignment="1" applyProtection="1">
      <alignment horizontal="left" vertical="top" wrapText="1"/>
      <protection locked="0"/>
    </xf>
    <xf numFmtId="0" fontId="8" fillId="0" borderId="0" xfId="0" applyNumberFormat="1" applyFont="1" applyFill="1" applyAlignment="1">
      <alignment horizontal="left"/>
    </xf>
    <xf numFmtId="14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2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/>
    <xf numFmtId="14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0" xfId="0" applyNumberFormat="1" applyFont="1" applyFill="1" applyBorder="1" applyAlignment="1" applyProtection="1">
      <alignment horizontal="left" vertical="center"/>
      <protection locked="0"/>
    </xf>
    <xf numFmtId="4" fontId="2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9" fillId="9" borderId="18" xfId="0" applyNumberFormat="1" applyFont="1" applyFill="1" applyBorder="1" applyAlignment="1">
      <alignment horizontal="center" vertical="center" wrapText="1"/>
    </xf>
    <xf numFmtId="0" fontId="10" fillId="9" borderId="18" xfId="0" applyNumberFormat="1" applyFont="1" applyFill="1" applyBorder="1" applyAlignment="1">
      <alignment horizontal="left" vertical="center" wrapText="1"/>
    </xf>
    <xf numFmtId="0" fontId="10" fillId="9" borderId="18" xfId="0" applyNumberFormat="1" applyFont="1" applyFill="1" applyBorder="1" applyAlignment="1" applyProtection="1">
      <alignment horizontal="center" vertical="center" wrapText="1"/>
      <protection locked="0"/>
    </xf>
    <xf numFmtId="0" fontId="26" fillId="9" borderId="18" xfId="10" applyNumberFormat="1" applyFill="1" applyBorder="1" applyAlignment="1" applyProtection="1">
      <alignment horizontal="center" vertical="center" wrapText="1"/>
      <protection locked="0"/>
    </xf>
    <xf numFmtId="4" fontId="10" fillId="9" borderId="18" xfId="0" applyNumberFormat="1" applyFont="1" applyFill="1" applyBorder="1" applyAlignment="1" applyProtection="1">
      <alignment horizontal="center" vertical="center" wrapText="1"/>
      <protection locked="0"/>
    </xf>
    <xf numFmtId="4" fontId="25" fillId="9" borderId="18" xfId="0" applyNumberFormat="1" applyFont="1" applyFill="1" applyBorder="1" applyAlignment="1" applyProtection="1">
      <alignment horizontal="center" vertical="center" wrapText="1"/>
      <protection locked="0"/>
    </xf>
    <xf numFmtId="14" fontId="10" fillId="9" borderId="18" xfId="0" applyNumberFormat="1" applyFont="1" applyFill="1" applyBorder="1" applyAlignment="1" applyProtection="1">
      <alignment horizontal="center" vertical="center" wrapText="1"/>
      <protection locked="0"/>
    </xf>
    <xf numFmtId="14" fontId="10" fillId="9" borderId="26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0" xfId="6" applyNumberFormat="1" applyFont="1" applyFill="1" applyBorder="1" applyAlignment="1">
      <alignment horizontal="left" vertical="top" wrapText="1"/>
    </xf>
    <xf numFmtId="4" fontId="42" fillId="0" borderId="10" xfId="10" applyNumberFormat="1" applyFont="1" applyFill="1" applyBorder="1" applyAlignment="1">
      <alignment horizontal="left" vertical="top" wrapText="1"/>
    </xf>
    <xf numFmtId="0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0" xfId="0" applyNumberFormat="1" applyFont="1" applyFill="1" applyBorder="1" applyAlignment="1">
      <alignment horizontal="left"/>
    </xf>
    <xf numFmtId="0" fontId="9" fillId="0" borderId="10" xfId="0" applyNumberFormat="1" applyFont="1" applyFill="1" applyBorder="1"/>
    <xf numFmtId="0" fontId="10" fillId="9" borderId="30" xfId="0" applyNumberFormat="1" applyFont="1" applyFill="1" applyBorder="1" applyAlignment="1">
      <alignment horizontal="left" vertical="center" wrapText="1"/>
    </xf>
    <xf numFmtId="0" fontId="26" fillId="0" borderId="10" xfId="10" applyNumberFormat="1" applyFill="1" applyBorder="1" applyAlignment="1">
      <alignment horizontal="center" vertical="center" wrapText="1"/>
    </xf>
    <xf numFmtId="14" fontId="7" fillId="0" borderId="10" xfId="0" applyNumberFormat="1" applyFont="1" applyFill="1" applyBorder="1" applyAlignment="1">
      <alignment horizontal="center" vertical="center" wrapText="1"/>
    </xf>
    <xf numFmtId="0" fontId="8" fillId="0" borderId="18" xfId="0" applyNumberFormat="1" applyFont="1" applyFill="1" applyBorder="1"/>
    <xf numFmtId="0" fontId="26" fillId="0" borderId="4" xfId="10" applyNumberFormat="1" applyFill="1" applyBorder="1" applyAlignment="1" applyProtection="1">
      <alignment horizontal="left" vertical="center"/>
      <protection locked="0"/>
    </xf>
    <xf numFmtId="4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8" xfId="0" applyNumberFormat="1" applyFont="1" applyFill="1" applyBorder="1"/>
    <xf numFmtId="0" fontId="8" fillId="0" borderId="18" xfId="0" applyNumberFormat="1" applyFont="1" applyFill="1" applyBorder="1" applyAlignment="1">
      <alignment horizontal="left"/>
    </xf>
    <xf numFmtId="0" fontId="9" fillId="0" borderId="18" xfId="0" applyNumberFormat="1" applyFont="1" applyFill="1" applyBorder="1"/>
    <xf numFmtId="0" fontId="10" fillId="6" borderId="5" xfId="0" applyNumberFormat="1" applyFont="1" applyFill="1" applyBorder="1" applyAlignment="1">
      <alignment horizontal="left" vertical="center" wrapText="1"/>
    </xf>
    <xf numFmtId="0" fontId="10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4" xfId="0" applyNumberFormat="1" applyFont="1" applyFill="1" applyBorder="1"/>
    <xf numFmtId="0" fontId="1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7" xfId="0" applyNumberFormat="1" applyFont="1" applyFill="1" applyBorder="1"/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6" xfId="0" applyNumberFormat="1" applyFont="1" applyFill="1" applyBorder="1" applyAlignment="1" applyProtection="1">
      <alignment horizontal="center" vertical="center" wrapText="1"/>
      <protection locked="0"/>
    </xf>
  </cellXfs>
  <cellStyles count="13">
    <cellStyle name="Гиперссылка" xfId="10" builtinId="8"/>
    <cellStyle name="Обычный" xfId="0" builtinId="0"/>
    <cellStyle name="Обычный 2" xfId="2"/>
    <cellStyle name="Обычный 2 2" xfId="1"/>
    <cellStyle name="Обычный 2 2 3 2" xfId="5"/>
    <cellStyle name="Обычный 2 2 3 2 2" xfId="7"/>
    <cellStyle name="Обычный 2 2 3 2 3" xfId="11"/>
    <cellStyle name="Обычный 2 3 2" xfId="9"/>
    <cellStyle name="Обычный 4" xfId="4"/>
    <cellStyle name="Обычный 5 2 4" xfId="8"/>
    <cellStyle name="Обычный 5 3" xfId="3"/>
    <cellStyle name="Обычный 5 3 3" xfId="6"/>
    <cellStyle name="Обычный 7 5" xfId="12"/>
  </cellStyles>
  <dxfs count="0"/>
  <tableStyles count="0" defaultTableStyle="TableStyleMedium9" defaultPivotStyle="PivotStyleMedium4"/>
  <colors>
    <mruColors>
      <color rgb="FFEDF1F9"/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21" Type="http://schemas.openxmlformats.org/officeDocument/2006/relationships/revisionLog" Target="revisionLog21.xml"/><Relationship Id="rId42" Type="http://schemas.openxmlformats.org/officeDocument/2006/relationships/revisionLog" Target="revisionLog41.xml"/><Relationship Id="rId47" Type="http://schemas.openxmlformats.org/officeDocument/2006/relationships/revisionLog" Target="revisionLog46.xml"/><Relationship Id="rId63" Type="http://schemas.openxmlformats.org/officeDocument/2006/relationships/revisionLog" Target="revisionLog62.xml"/><Relationship Id="rId68" Type="http://schemas.openxmlformats.org/officeDocument/2006/relationships/revisionLog" Target="revisionLog6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9" Type="http://schemas.openxmlformats.org/officeDocument/2006/relationships/revisionLog" Target="revisionLog28.xml"/><Relationship Id="rId24" Type="http://schemas.openxmlformats.org/officeDocument/2006/relationships/revisionLog" Target="revisionLog24.xml"/><Relationship Id="rId11" Type="http://schemas.openxmlformats.org/officeDocument/2006/relationships/revisionLog" Target="revisionLog11.xml"/><Relationship Id="rId32" Type="http://schemas.openxmlformats.org/officeDocument/2006/relationships/revisionLog" Target="revisionLog31.xml"/><Relationship Id="rId37" Type="http://schemas.openxmlformats.org/officeDocument/2006/relationships/revisionLog" Target="revisionLog36.xml"/><Relationship Id="rId40" Type="http://schemas.openxmlformats.org/officeDocument/2006/relationships/revisionLog" Target="revisionLog39.xml"/><Relationship Id="rId45" Type="http://schemas.openxmlformats.org/officeDocument/2006/relationships/revisionLog" Target="revisionLog44.xml"/><Relationship Id="rId53" Type="http://schemas.openxmlformats.org/officeDocument/2006/relationships/revisionLog" Target="revisionLog52.xml"/><Relationship Id="rId58" Type="http://schemas.openxmlformats.org/officeDocument/2006/relationships/revisionLog" Target="revisionLog57.xml"/><Relationship Id="rId66" Type="http://schemas.openxmlformats.org/officeDocument/2006/relationships/revisionLog" Target="revisionLog65.xml"/><Relationship Id="rId74" Type="http://schemas.openxmlformats.org/officeDocument/2006/relationships/revisionLog" Target="revisionLog73.xml"/><Relationship Id="rId5" Type="http://schemas.openxmlformats.org/officeDocument/2006/relationships/revisionLog" Target="revisionLog5.xml"/><Relationship Id="rId61" Type="http://schemas.openxmlformats.org/officeDocument/2006/relationships/revisionLog" Target="revisionLog60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29.xml"/><Relationship Id="rId35" Type="http://schemas.openxmlformats.org/officeDocument/2006/relationships/revisionLog" Target="revisionLog34.xml"/><Relationship Id="rId43" Type="http://schemas.openxmlformats.org/officeDocument/2006/relationships/revisionLog" Target="revisionLog42.xml"/><Relationship Id="rId48" Type="http://schemas.openxmlformats.org/officeDocument/2006/relationships/revisionLog" Target="revisionLog47.xml"/><Relationship Id="rId56" Type="http://schemas.openxmlformats.org/officeDocument/2006/relationships/revisionLog" Target="revisionLog55.xml"/><Relationship Id="rId64" Type="http://schemas.openxmlformats.org/officeDocument/2006/relationships/revisionLog" Target="revisionLog63.xml"/><Relationship Id="rId69" Type="http://schemas.openxmlformats.org/officeDocument/2006/relationships/revisionLog" Target="revisionLog68.xml"/><Relationship Id="rId8" Type="http://schemas.openxmlformats.org/officeDocument/2006/relationships/revisionLog" Target="revisionLog8.xml"/><Relationship Id="rId51" Type="http://schemas.openxmlformats.org/officeDocument/2006/relationships/revisionLog" Target="revisionLog50.xml"/><Relationship Id="rId72" Type="http://schemas.openxmlformats.org/officeDocument/2006/relationships/revisionLog" Target="revisionLog71.xml"/><Relationship Id="rId3" Type="http://schemas.openxmlformats.org/officeDocument/2006/relationships/revisionLog" Target="revisionLog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2.xml"/><Relationship Id="rId38" Type="http://schemas.openxmlformats.org/officeDocument/2006/relationships/revisionLog" Target="revisionLog37.xml"/><Relationship Id="rId46" Type="http://schemas.openxmlformats.org/officeDocument/2006/relationships/revisionLog" Target="revisionLog45.xml"/><Relationship Id="rId59" Type="http://schemas.openxmlformats.org/officeDocument/2006/relationships/revisionLog" Target="revisionLog58.xml"/><Relationship Id="rId67" Type="http://schemas.openxmlformats.org/officeDocument/2006/relationships/revisionLog" Target="revisionLog66.xml"/><Relationship Id="rId20" Type="http://schemas.openxmlformats.org/officeDocument/2006/relationships/revisionLog" Target="revisionLog20.xml"/><Relationship Id="rId41" Type="http://schemas.openxmlformats.org/officeDocument/2006/relationships/revisionLog" Target="revisionLog40.xml"/><Relationship Id="rId54" Type="http://schemas.openxmlformats.org/officeDocument/2006/relationships/revisionLog" Target="revisionLog53.xml"/><Relationship Id="rId62" Type="http://schemas.openxmlformats.org/officeDocument/2006/relationships/revisionLog" Target="revisionLog61.xml"/><Relationship Id="rId70" Type="http://schemas.openxmlformats.org/officeDocument/2006/relationships/revisionLog" Target="revisionLog69.xml"/><Relationship Id="rId75" Type="http://schemas.openxmlformats.org/officeDocument/2006/relationships/revisionLog" Target="revisionLog74.xml"/><Relationship Id="rId6" Type="http://schemas.openxmlformats.org/officeDocument/2006/relationships/revisionLog" Target="revisionLog6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1.xml"/><Relationship Id="rId36" Type="http://schemas.openxmlformats.org/officeDocument/2006/relationships/revisionLog" Target="revisionLog35.xml"/><Relationship Id="rId49" Type="http://schemas.openxmlformats.org/officeDocument/2006/relationships/revisionLog" Target="revisionLog48.xml"/><Relationship Id="rId57" Type="http://schemas.openxmlformats.org/officeDocument/2006/relationships/revisionLog" Target="revisionLog56.xml"/><Relationship Id="rId10" Type="http://schemas.openxmlformats.org/officeDocument/2006/relationships/revisionLog" Target="revisionLog10.xml"/><Relationship Id="rId31" Type="http://schemas.openxmlformats.org/officeDocument/2006/relationships/revisionLog" Target="revisionLog30.xml"/><Relationship Id="rId44" Type="http://schemas.openxmlformats.org/officeDocument/2006/relationships/revisionLog" Target="revisionLog43.xml"/><Relationship Id="rId52" Type="http://schemas.openxmlformats.org/officeDocument/2006/relationships/revisionLog" Target="revisionLog51.xml"/><Relationship Id="rId60" Type="http://schemas.openxmlformats.org/officeDocument/2006/relationships/revisionLog" Target="revisionLog59.xml"/><Relationship Id="rId65" Type="http://schemas.openxmlformats.org/officeDocument/2006/relationships/revisionLog" Target="revisionLog64.xml"/><Relationship Id="rId73" Type="http://schemas.openxmlformats.org/officeDocument/2006/relationships/revisionLog" Target="revisionLog72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8.xml"/><Relationship Id="rId34" Type="http://schemas.openxmlformats.org/officeDocument/2006/relationships/revisionLog" Target="revisionLog33.xml"/><Relationship Id="rId50" Type="http://schemas.openxmlformats.org/officeDocument/2006/relationships/revisionLog" Target="revisionLog49.xml"/><Relationship Id="rId55" Type="http://schemas.openxmlformats.org/officeDocument/2006/relationships/revisionLog" Target="revisionLog54.xml"/><Relationship Id="rId76" Type="http://schemas.openxmlformats.org/officeDocument/2006/relationships/revisionLog" Target="revisionLog75.xml"/><Relationship Id="rId7" Type="http://schemas.openxmlformats.org/officeDocument/2006/relationships/revisionLog" Target="revisionLog7.xml"/><Relationship Id="rId71" Type="http://schemas.openxmlformats.org/officeDocument/2006/relationships/revisionLog" Target="revisionLog7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14C6E2C-0C9E-445F-A4BE-E5799D9EFF01}" diskRevisions="1" revisionId="1063" version="76">
  <header guid="{1ED4B755-C30E-47BF-A390-3DA6F18C961D}" dateTime="2025-05-15T17:25:09" maxSheetId="4" userName="Долженкова Надежда Игоревна" r:id="rId2" minRId="1">
    <sheetIdMap count="3">
      <sheetId val="1"/>
      <sheetId val="2"/>
      <sheetId val="3"/>
    </sheetIdMap>
  </header>
  <header guid="{5BEB8C06-A1BD-4193-9CBC-7BFC9A1A7FAC}" dateTime="2025-05-16T13:19:53" maxSheetId="4" userName="Долженкова Надежда Игоревна" r:id="rId3">
    <sheetIdMap count="3">
      <sheetId val="1"/>
      <sheetId val="2"/>
      <sheetId val="3"/>
    </sheetIdMap>
  </header>
  <header guid="{772A3E12-8366-4BDA-A1EB-C27B68025038}" dateTime="2025-05-20T10:27:16" maxSheetId="4" userName="Лещинский Сергей Павлович" r:id="rId4" minRId="8" maxRId="41">
    <sheetIdMap count="3">
      <sheetId val="1"/>
      <sheetId val="2"/>
      <sheetId val="3"/>
    </sheetIdMap>
  </header>
  <header guid="{B89B1F45-B6C2-49CA-BA0C-269B9A45B735}" dateTime="2025-05-20T10:54:17" maxSheetId="4" userName="Лещинский Сергей Павлович" r:id="rId5" minRId="48" maxRId="53">
    <sheetIdMap count="3">
      <sheetId val="1"/>
      <sheetId val="2"/>
      <sheetId val="3"/>
    </sheetIdMap>
  </header>
  <header guid="{0E715372-89A8-42CB-AE16-B63FBEE82D48}" dateTime="2025-05-20T11:49:12" maxSheetId="4" userName="Лещинский Сергей Павлович" r:id="rId6" minRId="54" maxRId="70">
    <sheetIdMap count="3">
      <sheetId val="1"/>
      <sheetId val="2"/>
      <sheetId val="3"/>
    </sheetIdMap>
  </header>
  <header guid="{7ACB7CFA-8FAD-4650-83F6-90A82C261FB0}" dateTime="2025-05-20T12:04:48" maxSheetId="4" userName="Лещинский Сергей Павлович" r:id="rId7" minRId="71" maxRId="78">
    <sheetIdMap count="3">
      <sheetId val="1"/>
      <sheetId val="2"/>
      <sheetId val="3"/>
    </sheetIdMap>
  </header>
  <header guid="{39BDFFB0-0705-462F-A6EB-3DBD8B2E6E18}" dateTime="2025-05-20T13:35:11" maxSheetId="4" userName="Лещинский Сергей Павлович" r:id="rId8" minRId="85">
    <sheetIdMap count="3">
      <sheetId val="1"/>
      <sheetId val="2"/>
      <sheetId val="3"/>
    </sheetIdMap>
  </header>
  <header guid="{CDD2E381-0722-4D7D-B728-32FF2926AF9D}" dateTime="2025-05-20T14:07:32" maxSheetId="4" userName="Лещинский Сергей Павлович" r:id="rId9" minRId="86" maxRId="90">
    <sheetIdMap count="3">
      <sheetId val="1"/>
      <sheetId val="2"/>
      <sheetId val="3"/>
    </sheetIdMap>
  </header>
  <header guid="{282B1B2C-D391-4EFE-89FF-ED6EE7B0DAE0}" dateTime="2025-05-20T14:21:42" maxSheetId="4" userName="Лещинский Сергей Павлович" r:id="rId10" minRId="91" maxRId="100">
    <sheetIdMap count="3">
      <sheetId val="1"/>
      <sheetId val="2"/>
      <sheetId val="3"/>
    </sheetIdMap>
  </header>
  <header guid="{980F34F6-D3EF-4F0A-8972-A04DAA4A1290}" dateTime="2025-05-20T14:40:22" maxSheetId="4" userName="Лещинский Сергей Павлович" r:id="rId11" minRId="101" maxRId="106">
    <sheetIdMap count="3">
      <sheetId val="1"/>
      <sheetId val="2"/>
      <sheetId val="3"/>
    </sheetIdMap>
  </header>
  <header guid="{4184F1BE-65B8-4CCF-BD98-619D06ABA333}" dateTime="2025-05-20T15:22:07" maxSheetId="4" userName="Лещинский Сергей Павлович" r:id="rId12" minRId="107" maxRId="109">
    <sheetIdMap count="3">
      <sheetId val="1"/>
      <sheetId val="2"/>
      <sheetId val="3"/>
    </sheetIdMap>
  </header>
  <header guid="{2F285935-1B1F-4697-9579-741BD0F02D84}" dateTime="2025-05-20T15:37:22" maxSheetId="4" userName="Лещинский Сергей Павлович" r:id="rId13" minRId="110">
    <sheetIdMap count="3">
      <sheetId val="1"/>
      <sheetId val="2"/>
      <sheetId val="3"/>
    </sheetIdMap>
  </header>
  <header guid="{EDFA48D7-BF9D-4E47-8225-BFD807691368}" dateTime="2025-05-20T17:53:03" maxSheetId="4" userName="Лещинский Сергей Павлович" r:id="rId14" minRId="117" maxRId="127">
    <sheetIdMap count="3">
      <sheetId val="1"/>
      <sheetId val="2"/>
      <sheetId val="3"/>
    </sheetIdMap>
  </header>
  <header guid="{F36FBC99-87B7-459A-847C-9CDFF895D0B4}" dateTime="2025-05-20T17:54:00" maxSheetId="4" userName="Лещинский Сергей Павлович" r:id="rId15" minRId="128">
    <sheetIdMap count="3">
      <sheetId val="1"/>
      <sheetId val="2"/>
      <sheetId val="3"/>
    </sheetIdMap>
  </header>
  <header guid="{3D9D2A7C-B73F-42A4-9902-1758B6605167}" dateTime="2025-05-20T17:59:48" maxSheetId="4" userName="Лещинский Сергей Павлович" r:id="rId16">
    <sheetIdMap count="3">
      <sheetId val="1"/>
      <sheetId val="2"/>
      <sheetId val="3"/>
    </sheetIdMap>
  </header>
  <header guid="{997AC93F-E143-4B23-91AB-5A62A148B2D9}" dateTime="2025-05-28T13:20:58" maxSheetId="4" userName="Долженкова Надежда Игоревна" r:id="rId17" minRId="135" maxRId="137">
    <sheetIdMap count="3">
      <sheetId val="1"/>
      <sheetId val="2"/>
      <sheetId val="3"/>
    </sheetIdMap>
  </header>
  <header guid="{8EF93D25-7602-46B9-B754-BE4C9DE61E3F}" dateTime="2025-05-28T14:58:44" maxSheetId="4" userName="Долженкова Надежда Игоревна" r:id="rId18" minRId="138" maxRId="152">
    <sheetIdMap count="3">
      <sheetId val="1"/>
      <sheetId val="2"/>
      <sheetId val="3"/>
    </sheetIdMap>
  </header>
  <header guid="{DC6DE865-9669-4F1C-9DA3-A7F32D0AC7CC}" dateTime="2025-05-28T15:56:37" maxSheetId="4" userName="Долженкова Надежда Игоревна" r:id="rId19" minRId="159" maxRId="399">
    <sheetIdMap count="3">
      <sheetId val="1"/>
      <sheetId val="2"/>
      <sheetId val="3"/>
    </sheetIdMap>
  </header>
  <header guid="{0D491A82-0CF1-4135-A67D-7A4BB9129BC4}" dateTime="2025-05-28T17:11:16" maxSheetId="4" userName="Долженкова Надежда Игоревна" r:id="rId20" minRId="406" maxRId="407">
    <sheetIdMap count="3">
      <sheetId val="1"/>
      <sheetId val="2"/>
      <sheetId val="3"/>
    </sheetIdMap>
  </header>
  <header guid="{E06AB06B-0D05-485A-827F-CEB15140D07A}" dateTime="2025-05-29T18:41:15" maxSheetId="4" userName="Рзаева Ругия Эльдар кызы" r:id="rId21" minRId="408">
    <sheetIdMap count="3">
      <sheetId val="1"/>
      <sheetId val="2"/>
      <sheetId val="3"/>
    </sheetIdMap>
  </header>
  <header guid="{10F8A445-3DD4-4A78-A91D-BD7EE67A1112}" dateTime="2025-06-04T17:17:08" maxSheetId="4" userName="Долженкова Надежда Игоревна" r:id="rId22" minRId="415" maxRId="420">
    <sheetIdMap count="3">
      <sheetId val="1"/>
      <sheetId val="2"/>
      <sheetId val="3"/>
    </sheetIdMap>
  </header>
  <header guid="{C32B8F1B-2483-45BD-BD91-A2D291EE5811}" dateTime="2025-06-05T11:23:21" maxSheetId="4" userName="Долженкова Надежда Игоревна" r:id="rId23" minRId="427" maxRId="431">
    <sheetIdMap count="3">
      <sheetId val="1"/>
      <sheetId val="2"/>
      <sheetId val="3"/>
    </sheetIdMap>
  </header>
  <header guid="{31A0BE93-7B86-4DC9-8C09-3ABC3F50EFA5}" dateTime="2025-06-16T15:46:35" maxSheetId="4" userName="Исаева Мария Васильевна" r:id="rId24" minRId="432" maxRId="466">
    <sheetIdMap count="3">
      <sheetId val="1"/>
      <sheetId val="2"/>
      <sheetId val="3"/>
    </sheetIdMap>
  </header>
  <header guid="{B99325A1-A3F2-45E1-B10C-352107F1976C}" dateTime="2025-06-16T15:49:01" maxSheetId="4" userName="Исаева Мария Васильевна" r:id="rId25" minRId="473">
    <sheetIdMap count="3">
      <sheetId val="1"/>
      <sheetId val="2"/>
      <sheetId val="3"/>
    </sheetIdMap>
  </header>
  <header guid="{C3E6DD52-4270-4F98-8852-43417327D5CE}" dateTime="2025-06-16T16:06:03" maxSheetId="4" userName="Исаева Мария Васильевна" r:id="rId26">
    <sheetIdMap count="3">
      <sheetId val="1"/>
      <sheetId val="2"/>
      <sheetId val="3"/>
    </sheetIdMap>
  </header>
  <header guid="{806BEB63-2B43-4F39-9369-A1BCC171309A}" dateTime="2025-06-16T16:10:30" maxSheetId="4" userName="Исаева Мария Васильевна" r:id="rId27" minRId="480">
    <sheetIdMap count="3">
      <sheetId val="1"/>
      <sheetId val="2"/>
      <sheetId val="3"/>
    </sheetIdMap>
  </header>
  <header guid="{3B950F14-F7ED-47FE-A8A0-F01F3E2A46EA}" dateTime="2025-06-16T16:25:59" maxSheetId="4" userName="Исаева Мария Васильевна" r:id="rId28" minRId="481" maxRId="485">
    <sheetIdMap count="3">
      <sheetId val="1"/>
      <sheetId val="2"/>
      <sheetId val="3"/>
    </sheetIdMap>
  </header>
  <header guid="{7D901290-9B57-4F8E-9674-148D91FB4DA2}" dateTime="2025-06-16T16:52:48" maxSheetId="4" userName="Лещинский Сергей Павлович" r:id="rId29" minRId="492" maxRId="497">
    <sheetIdMap count="3">
      <sheetId val="1"/>
      <sheetId val="2"/>
      <sheetId val="3"/>
    </sheetIdMap>
  </header>
  <header guid="{14288794-427B-4E4A-8814-C3DDD3294D4E}" dateTime="2025-06-16T16:54:02" maxSheetId="4" userName="Исаева Мария Васильевна" r:id="rId30" minRId="498" maxRId="523">
    <sheetIdMap count="3">
      <sheetId val="1"/>
      <sheetId val="2"/>
      <sheetId val="3"/>
    </sheetIdMap>
  </header>
  <header guid="{542B62A5-E7A6-40A4-BD0C-E4E5BA0BC3D6}" dateTime="2025-06-16T16:58:36" maxSheetId="4" userName="Лещинский Сергей Павлович" r:id="rId31" minRId="524">
    <sheetIdMap count="3">
      <sheetId val="1"/>
      <sheetId val="2"/>
      <sheetId val="3"/>
    </sheetIdMap>
  </header>
  <header guid="{2C69DE8B-EBB4-4832-8102-019E086AECF7}" dateTime="2025-06-16T17:06:44" maxSheetId="4" userName="Исаева Мария Васильевна" r:id="rId32" minRId="525" maxRId="527">
    <sheetIdMap count="3">
      <sheetId val="1"/>
      <sheetId val="2"/>
      <sheetId val="3"/>
    </sheetIdMap>
  </header>
  <header guid="{35E85C1E-4098-486E-AC76-BA4B4C51443E}" dateTime="2025-06-16T17:08:00" maxSheetId="4" userName="Исаева Мария Васильевна" r:id="rId33" minRId="528">
    <sheetIdMap count="3">
      <sheetId val="1"/>
      <sheetId val="2"/>
      <sheetId val="3"/>
    </sheetIdMap>
  </header>
  <header guid="{7F068E47-4F07-441A-8D7F-28D6BD8F421B}" dateTime="2025-06-16T17:08:07" maxSheetId="4" userName="Исаева Мария Васильевна" r:id="rId34" minRId="529">
    <sheetIdMap count="3">
      <sheetId val="1"/>
      <sheetId val="2"/>
      <sheetId val="3"/>
    </sheetIdMap>
  </header>
  <header guid="{7AAE6F48-A1B2-4E41-8E38-694E5295AB1A}" dateTime="2025-06-16T17:12:47" maxSheetId="4" userName="Лещинский Сергей Павлович" r:id="rId35" minRId="530">
    <sheetIdMap count="3">
      <sheetId val="1"/>
      <sheetId val="2"/>
      <sheetId val="3"/>
    </sheetIdMap>
  </header>
  <header guid="{E4A408FB-FE66-43E1-B983-1D8A6CF00776}" dateTime="2025-06-16T17:29:08" maxSheetId="4" userName="Исаева Мария Васильевна" r:id="rId36" minRId="531" maxRId="546">
    <sheetIdMap count="3">
      <sheetId val="1"/>
      <sheetId val="2"/>
      <sheetId val="3"/>
    </sheetIdMap>
  </header>
  <header guid="{38EFD502-8C4B-40A7-A3C7-945F3BE39498}" dateTime="2025-06-16T17:40:39" maxSheetId="4" userName="Исаева Мария Васильевна" r:id="rId37" minRId="553" maxRId="559">
    <sheetIdMap count="3">
      <sheetId val="1"/>
      <sheetId val="2"/>
      <sheetId val="3"/>
    </sheetIdMap>
  </header>
  <header guid="{19E89DDC-2E9A-4E0D-A3C5-EA53D7C33636}" dateTime="2025-06-17T09:30:09" maxSheetId="4" userName="Исаева Мария Васильевна" r:id="rId38" minRId="560" maxRId="562">
    <sheetIdMap count="3">
      <sheetId val="1"/>
      <sheetId val="2"/>
      <sheetId val="3"/>
    </sheetIdMap>
  </header>
  <header guid="{026F396D-67C4-4055-B3E1-DC5D95228034}" dateTime="2025-06-17T09:34:31" maxSheetId="4" userName="Лещинский Сергей Павлович" r:id="rId39" minRId="563">
    <sheetIdMap count="3">
      <sheetId val="1"/>
      <sheetId val="2"/>
      <sheetId val="3"/>
    </sheetIdMap>
  </header>
  <header guid="{B3CD7751-7D51-46F8-B5F9-A39C3BD12F39}" dateTime="2025-06-17T09:42:32" maxSheetId="4" userName="Исаева Мария Васильевна" r:id="rId40" minRId="570" maxRId="572">
    <sheetIdMap count="3">
      <sheetId val="1"/>
      <sheetId val="2"/>
      <sheetId val="3"/>
    </sheetIdMap>
  </header>
  <header guid="{51E5EBCD-280D-4B04-8950-1DB871B54ED5}" dateTime="2025-06-17T09:43:13" maxSheetId="4" userName="Лещинский Сергей Павлович" r:id="rId41">
    <sheetIdMap count="3">
      <sheetId val="1"/>
      <sheetId val="2"/>
      <sheetId val="3"/>
    </sheetIdMap>
  </header>
  <header guid="{2B8945DA-E436-4844-A499-CCB9E385FC10}" dateTime="2025-06-17T09:43:49" maxSheetId="4" userName="Лещинский Сергей Павлович" r:id="rId42" minRId="579">
    <sheetIdMap count="3">
      <sheetId val="1"/>
      <sheetId val="2"/>
      <sheetId val="3"/>
    </sheetIdMap>
  </header>
  <header guid="{9171DDAD-8D39-48E6-8E1E-ACF592BE5FAB}" dateTime="2025-06-17T09:54:28" maxSheetId="4" userName="Лещинский Сергей Павлович" r:id="rId43" minRId="580">
    <sheetIdMap count="3">
      <sheetId val="1"/>
      <sheetId val="2"/>
      <sheetId val="3"/>
    </sheetIdMap>
  </header>
  <header guid="{B06D3980-9F78-4208-AD42-560797FA93F8}" dateTime="2025-06-17T09:57:23" maxSheetId="4" userName="Лещинский Сергей Павлович" r:id="rId44" minRId="581">
    <sheetIdMap count="3">
      <sheetId val="1"/>
      <sheetId val="2"/>
      <sheetId val="3"/>
    </sheetIdMap>
  </header>
  <header guid="{F1D76E3E-84D0-445B-8934-20C60D9B925E}" dateTime="2025-06-17T10:01:03" maxSheetId="4" userName="Исаева Мария Васильевна" r:id="rId45" minRId="582" maxRId="588">
    <sheetIdMap count="3">
      <sheetId val="1"/>
      <sheetId val="2"/>
      <sheetId val="3"/>
    </sheetIdMap>
  </header>
  <header guid="{9BD9A689-5127-444B-AC90-3D5C19440297}" dateTime="2025-06-17T10:07:50" maxSheetId="4" userName="Исаева Мария Васильевна" r:id="rId46" minRId="595" maxRId="599">
    <sheetIdMap count="3">
      <sheetId val="1"/>
      <sheetId val="2"/>
      <sheetId val="3"/>
    </sheetIdMap>
  </header>
  <header guid="{ACBDB27D-DB00-4333-AB2B-D6AB97437880}" dateTime="2025-06-17T10:26:27" maxSheetId="4" userName="Исаева Мария Васильевна" r:id="rId47" minRId="600" maxRId="605">
    <sheetIdMap count="3">
      <sheetId val="1"/>
      <sheetId val="2"/>
      <sheetId val="3"/>
    </sheetIdMap>
  </header>
  <header guid="{6DAE1888-5154-46BE-A921-DAC4FFBB7F17}" dateTime="2025-06-17T10:27:30" maxSheetId="4" userName="Лещинский Сергей Павлович" r:id="rId48" minRId="606" maxRId="616">
    <sheetIdMap count="3">
      <sheetId val="1"/>
      <sheetId val="2"/>
      <sheetId val="3"/>
    </sheetIdMap>
  </header>
  <header guid="{86FB40C1-B34E-41C9-9BCE-0414A33174E1}" dateTime="2025-06-17T10:42:28" maxSheetId="4" userName="Исаева Мария Васильевна" r:id="rId49" minRId="617" maxRId="619">
    <sheetIdMap count="3">
      <sheetId val="1"/>
      <sheetId val="2"/>
      <sheetId val="3"/>
    </sheetIdMap>
  </header>
  <header guid="{32F20C34-916F-4A45-A865-45D7F01C2C0D}" dateTime="2025-06-17T10:54:47" maxSheetId="4" userName="Лещинский Сергей Павлович" r:id="rId50" minRId="620">
    <sheetIdMap count="3">
      <sheetId val="1"/>
      <sheetId val="2"/>
      <sheetId val="3"/>
    </sheetIdMap>
  </header>
  <header guid="{AD95F75B-4F04-40C1-A4B8-C90FD10821FF}" dateTime="2025-06-17T10:56:23" maxSheetId="4" userName="Лещинский Сергей Павлович" r:id="rId51" minRId="621">
    <sheetIdMap count="3">
      <sheetId val="1"/>
      <sheetId val="2"/>
      <sheetId val="3"/>
    </sheetIdMap>
  </header>
  <header guid="{F345848C-7D0D-4747-BCC5-3F1A7FB537F5}" dateTime="2025-06-17T11:01:15" maxSheetId="4" userName="Исаева Мария Васильевна" r:id="rId52" minRId="622" maxRId="625">
    <sheetIdMap count="3">
      <sheetId val="1"/>
      <sheetId val="2"/>
      <sheetId val="3"/>
    </sheetIdMap>
  </header>
  <header guid="{CECC792E-325B-4E0A-A0A6-C40BBE2353F4}" dateTime="2025-06-17T11:03:27" maxSheetId="4" userName="Лещинский Сергей Павлович" r:id="rId53" minRId="632">
    <sheetIdMap count="3">
      <sheetId val="1"/>
      <sheetId val="2"/>
      <sheetId val="3"/>
    </sheetIdMap>
  </header>
  <header guid="{87825833-8AC4-4509-B03C-DBB1A3239D06}" dateTime="2025-06-17T11:04:43" maxSheetId="4" userName="Исаева Мария Васильевна" r:id="rId54" minRId="633" maxRId="636">
    <sheetIdMap count="3">
      <sheetId val="1"/>
      <sheetId val="2"/>
      <sheetId val="3"/>
    </sheetIdMap>
  </header>
  <header guid="{F3F55996-7010-4DAA-8811-9837DBA1E569}" dateTime="2025-06-17T11:14:31" maxSheetId="4" userName="Исаева Мария Васильевна" r:id="rId55" minRId="637" maxRId="642">
    <sheetIdMap count="3">
      <sheetId val="1"/>
      <sheetId val="2"/>
      <sheetId val="3"/>
    </sheetIdMap>
  </header>
  <header guid="{94345039-5D35-489A-8E1F-A74BFC5C2335}" dateTime="2025-06-17T11:16:09" maxSheetId="4" userName="Исаева Мария Васильевна" r:id="rId56" minRId="643">
    <sheetIdMap count="3">
      <sheetId val="1"/>
      <sheetId val="2"/>
      <sheetId val="3"/>
    </sheetIdMap>
  </header>
  <header guid="{A77AC9DD-37C1-478C-BEE3-9D26A71DE719}" dateTime="2025-06-17T11:22:35" maxSheetId="4" userName="Исаева Мария Васильевна" r:id="rId57" minRId="644" maxRId="646">
    <sheetIdMap count="3">
      <sheetId val="1"/>
      <sheetId val="2"/>
      <sheetId val="3"/>
    </sheetIdMap>
  </header>
  <header guid="{2CF67325-6F1F-45A5-9DFA-E0DDD996C2B4}" dateTime="2025-06-17T11:32:06" maxSheetId="4" userName="Исаева Мария Васильевна" r:id="rId58" minRId="647">
    <sheetIdMap count="3">
      <sheetId val="1"/>
      <sheetId val="2"/>
      <sheetId val="3"/>
    </sheetIdMap>
  </header>
  <header guid="{84BC15DC-DCBB-4E10-9746-1A98940A7761}" dateTime="2025-06-17T11:37:10" maxSheetId="4" userName="Исаева Мария Васильевна" r:id="rId59" minRId="648">
    <sheetIdMap count="3">
      <sheetId val="1"/>
      <sheetId val="2"/>
      <sheetId val="3"/>
    </sheetIdMap>
  </header>
  <header guid="{38091F31-EE93-40A6-98AC-71D3D5CC91C2}" dateTime="2025-06-17T13:54:16" maxSheetId="4" userName="Исаева Мария Васильевна" r:id="rId60" minRId="649" maxRId="650">
    <sheetIdMap count="3">
      <sheetId val="1"/>
      <sheetId val="2"/>
      <sheetId val="3"/>
    </sheetIdMap>
  </header>
  <header guid="{E993AB50-F3B8-4B72-8E80-01E1F0127681}" dateTime="2025-06-18T09:48:29" maxSheetId="4" userName="Лещинский Сергей Павлович" r:id="rId61" minRId="651" maxRId="780">
    <sheetIdMap count="3">
      <sheetId val="1"/>
      <sheetId val="2"/>
      <sheetId val="3"/>
    </sheetIdMap>
  </header>
  <header guid="{B6C14409-DE83-4DD3-B753-57051C9C853E}" dateTime="2025-06-18T09:56:25" maxSheetId="4" userName="Долженкова Надежда Игоревна" r:id="rId62">
    <sheetIdMap count="3">
      <sheetId val="1"/>
      <sheetId val="2"/>
      <sheetId val="3"/>
    </sheetIdMap>
  </header>
  <header guid="{4D67A8EF-9E9E-435B-B114-7CCEAF652C57}" dateTime="2025-06-18T12:09:28" maxSheetId="4" userName="Исаева Мария Васильевна" r:id="rId63">
    <sheetIdMap count="3">
      <sheetId val="1"/>
      <sheetId val="2"/>
      <sheetId val="3"/>
    </sheetIdMap>
  </header>
  <header guid="{E8A48625-8508-401D-AF4F-F9B917766CA1}" dateTime="2025-06-24T13:36:51" maxSheetId="4" userName="Долженкова Надежда Игоревна" r:id="rId64">
    <sheetIdMap count="3">
      <sheetId val="1"/>
      <sheetId val="2"/>
      <sheetId val="3"/>
    </sheetIdMap>
  </header>
  <header guid="{A25C4130-F962-4814-BFB1-582E42E1333F}" dateTime="2025-06-25T17:31:08" maxSheetId="4" userName="Долженкова Надежда Игоревна" r:id="rId65">
    <sheetIdMap count="3">
      <sheetId val="1"/>
      <sheetId val="2"/>
      <sheetId val="3"/>
    </sheetIdMap>
  </header>
  <header guid="{B643F342-BFD5-430D-9E78-290C54B5C396}" dateTime="2025-06-27T09:29:06" maxSheetId="4" userName="Долженкова Надежда Игоревна" r:id="rId66">
    <sheetIdMap count="3">
      <sheetId val="1"/>
      <sheetId val="2"/>
      <sheetId val="3"/>
    </sheetIdMap>
  </header>
  <header guid="{B5E34A37-8F3D-4800-9BAA-68BA5F3153F5}" dateTime="2025-06-27T12:30:23" maxSheetId="4" userName="Долженкова Надежда Игоревна" r:id="rId67" minRId="811" maxRId="814">
    <sheetIdMap count="3">
      <sheetId val="1"/>
      <sheetId val="2"/>
      <sheetId val="3"/>
    </sheetIdMap>
  </header>
  <header guid="{1446AEEA-95A4-4CE7-AAD5-7E4E45A1A486}" dateTime="2025-07-14T10:49:30" maxSheetId="4" userName="Долженкова Надежда Игоревна" r:id="rId68" minRId="821" maxRId="833">
    <sheetIdMap count="3">
      <sheetId val="1"/>
      <sheetId val="2"/>
      <sheetId val="3"/>
    </sheetIdMap>
  </header>
  <header guid="{C2632C77-0B4C-4A94-9B59-3A1E11E39E7F}" dateTime="2025-07-14T11:32:16" maxSheetId="4" userName="Долженкова Надежда Игоревна" r:id="rId69" minRId="840">
    <sheetIdMap count="3">
      <sheetId val="1"/>
      <sheetId val="2"/>
      <sheetId val="3"/>
    </sheetIdMap>
  </header>
  <header guid="{24E73D83-8DA2-4458-9E12-0713E358D020}" dateTime="2025-07-14T11:33:26" maxSheetId="4" userName="Долженкова Надежда Игоревна" r:id="rId70" minRId="847">
    <sheetIdMap count="3">
      <sheetId val="1"/>
      <sheetId val="2"/>
      <sheetId val="3"/>
    </sheetIdMap>
  </header>
  <header guid="{4D45B8AB-758D-432F-985A-5C3FC21631BA}" dateTime="2025-07-14T11:53:15" maxSheetId="4" userName="Долженкова Надежда Игоревна" r:id="rId71" minRId="848" maxRId="876">
    <sheetIdMap count="3">
      <sheetId val="1"/>
      <sheetId val="2"/>
      <sheetId val="3"/>
    </sheetIdMap>
  </header>
  <header guid="{FE9E12EE-9BEA-4C26-B4A7-CB46C203486E}" dateTime="2025-07-14T12:08:10" maxSheetId="4" userName="Долженкова Надежда Игоревна" r:id="rId72" minRId="877" maxRId="901">
    <sheetIdMap count="3">
      <sheetId val="1"/>
      <sheetId val="2"/>
      <sheetId val="3"/>
    </sheetIdMap>
  </header>
  <header guid="{43644D69-B557-44F8-A3EA-CCACF8FDE59C}" dateTime="2025-07-14T13:50:35" maxSheetId="4" userName="Долженкова Надежда Игоревна" r:id="rId73" minRId="902" maxRId="940">
    <sheetIdMap count="3">
      <sheetId val="1"/>
      <sheetId val="2"/>
      <sheetId val="3"/>
    </sheetIdMap>
  </header>
  <header guid="{6AA49D3A-F58F-4F0D-BDFA-E67FD9E51BEC}" dateTime="2025-07-14T14:03:18" maxSheetId="4" userName="Долженкова Надежда Игоревна" r:id="rId74" minRId="941" maxRId="952">
    <sheetIdMap count="3">
      <sheetId val="1"/>
      <sheetId val="2"/>
      <sheetId val="3"/>
    </sheetIdMap>
  </header>
  <header guid="{FB1C0FDB-440D-485B-AE8E-04AC57CDDC59}" dateTime="2025-07-14T15:21:56" maxSheetId="4" userName="Долженкова Надежда Игоревна" r:id="rId75" minRId="953" maxRId="1040">
    <sheetIdMap count="3">
      <sheetId val="1"/>
      <sheetId val="2"/>
      <sheetId val="3"/>
    </sheetIdMap>
  </header>
  <header guid="{214C6E2C-0C9E-445F-A4BE-E5799D9EFF01}" dateTime="2025-07-14T15:31:48" maxSheetId="4" userName="Долженкова Надежда Игоревна" r:id="rId76" minRId="1047" maxRId="1057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1" sId="1">
    <nc r="W86" t="inlineStr">
      <is>
        <t>с начала июля начнется завоз</t>
      </is>
    </nc>
  </rcc>
  <rcc rId="482" sId="1">
    <nc r="W125" t="inlineStr">
      <is>
        <t>с начала июля начнется завоз</t>
      </is>
    </nc>
  </rcc>
  <rcc rId="483" sId="1">
    <nc r="W126" t="inlineStr">
      <is>
        <t>с начала июля начнется завоз</t>
      </is>
    </nc>
  </rcc>
  <rcc rId="484" sId="1" numFmtId="19">
    <oc r="W40">
      <v>45824</v>
    </oc>
    <nc r="W40">
      <v>45839</v>
    </nc>
  </rcc>
  <rcc rId="485" sId="1" numFmtId="19">
    <oc r="W41">
      <v>45824</v>
    </oc>
    <nc r="W41">
      <v>45839</v>
    </nc>
  </rcc>
  <rfmt sheetId="1" sqref="E41">
    <dxf>
      <fill>
        <patternFill patternType="solid">
          <bgColor rgb="FFFFFF00"/>
        </patternFill>
      </fill>
    </dxf>
  </rfmt>
  <rfmt sheetId="1" sqref="E15">
    <dxf>
      <fill>
        <patternFill patternType="solid">
          <bgColor rgb="FFFFFF00"/>
        </patternFill>
      </fill>
    </dxf>
  </rfmt>
  <rfmt sheetId="1" sqref="E14">
    <dxf>
      <fill>
        <patternFill patternType="solid">
          <bgColor rgb="FFFFFF00"/>
        </patternFill>
      </fill>
    </dxf>
  </rfmt>
  <rfmt sheetId="1" sqref="E13">
    <dxf>
      <fill>
        <patternFill patternType="solid">
          <bgColor rgb="FFFFFF00"/>
        </patternFill>
      </fill>
    </dxf>
  </rfmt>
  <rcv guid="{D28EA1E1-0705-4F5F-99CB-A036F1AE94FE}" action="delete"/>
  <rdn rId="0" localSheetId="1" customView="1" name="Z_D28EA1E1_0705_4F5F_99CB_A036F1AE94FE_.wvu.PrintArea" hidden="1" oldHidden="1">
    <formula>График!$A$1:$AA$134</formula>
    <oldFormula>График!$A$1:$AA$134</oldFormula>
  </rdn>
  <rdn rId="0" localSheetId="1" customView="1" name="Z_D28EA1E1_0705_4F5F_99CB_A036F1AE94FE_.wvu.Cols" hidden="1" oldHidden="1">
    <formula>График!$C:$C,График!$M:$R,График!$AB:$AC</formula>
    <oldFormula>График!$C:$C,График!$M:$R,График!$AB:$AC</oldFormula>
  </rdn>
  <rdn rId="0" localSheetId="1" customView="1" name="Z_D28EA1E1_0705_4F5F_99CB_A036F1AE94FE_.wvu.FilterData" hidden="1" oldHidden="1">
    <formula>График!$A$3:$AC$136</formula>
    <oldFormula>График!$A$3:$AC$136</oldFormula>
  </rdn>
  <rdn rId="0" localSheetId="2" customView="1" name="Z_D28EA1E1_0705_4F5F_99CB_A036F1AE94FE_.wvu.PrintArea" hidden="1" oldHidden="1">
    <formula>'2019-2024'!$D$1:$L$405</formula>
    <oldFormula>'2019-2024'!$D$1:$L$405</oldFormula>
  </rdn>
  <rdn rId="0" localSheetId="2" customView="1" name="Z_D28EA1E1_0705_4F5F_99CB_A036F1AE94FE_.wvu.Cols" hidden="1" oldHidden="1">
    <formula>'2019-2024'!$A:$A,'2019-2024'!$G:$G</formula>
    <oldFormula>'2019-2024'!$A:$A,'2019-2024'!$G:$G</oldFormula>
  </rdn>
  <rdn rId="0" localSheetId="2" customView="1" name="Z_D28EA1E1_0705_4F5F_99CB_A036F1AE94FE_.wvu.FilterData" hidden="1" oldHidden="1">
    <formula>'2019-2024'!$A$3:$WQZ$439</formula>
    <oldFormula>'2019-2024'!$A$3:$WQZ$439</oldFormula>
  </rdn>
  <rcv guid="{D28EA1E1-0705-4F5F-99CB-A036F1AE94F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I241">
    <dxf>
      <alignment wrapText="0" readingOrder="0"/>
    </dxf>
  </rfmt>
  <rcc rId="1" sId="2" odxf="1" dxf="1">
    <nc r="AI241" t="inlineStr">
      <is>
        <t>https://zakupki.gov.ru/epz/contract/contractCard/common-info.html?reestrNumber=3410508723923000001</t>
      </is>
    </nc>
    <ndxf>
      <font>
        <u/>
        <sz val="14"/>
        <color auto="1"/>
        <name val="Times New Roman"/>
        <scheme val="minor"/>
      </font>
      <numFmt numFmtId="19" formatCode="dd/mm/yyyy"/>
      <alignment horizontal="center" vertical="center" wrapText="1" readingOrder="0"/>
      <protection locked="0"/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7D05FB2-4FB3-4FCE-AF0F-829D74E198FC}" action="delete"/>
  <rdn rId="0" localSheetId="1" customView="1" name="Z_37D05FB2_4FB3_4FCE_AF0F_829D74E198FC_.wvu.PrintArea" hidden="1" oldHidden="1">
    <formula>График!$A$1:$Z$140</formula>
    <oldFormula>График!$A$1:$Z$140</oldFormula>
  </rdn>
  <rdn rId="0" localSheetId="1" customView="1" name="Z_37D05FB2_4FB3_4FCE_AF0F_829D74E198FC_.wvu.Cols" hidden="1" oldHidden="1">
    <formula>График!$C:$C,График!$M:$R,График!$AA:$AB</formula>
    <oldFormula>График!$C:$C,График!$M:$R,График!$AA:$AB</oldFormula>
  </rdn>
  <rdn rId="0" localSheetId="1" customView="1" name="Z_37D05FB2_4FB3_4FCE_AF0F_829D74E198FC_.wvu.FilterData" hidden="1" oldHidden="1">
    <formula>График!$A$3:$AB$255</formula>
    <oldFormula>График!$A$3:$AB$255</oldFormula>
  </rdn>
  <rdn rId="0" localSheetId="2" customView="1" name="Z_37D05FB2_4FB3_4FCE_AF0F_829D74E198FC_.wvu.PrintArea" hidden="1" oldHidden="1">
    <formula>'2019-2024'!$D$1:$L$406</formula>
    <oldFormula>'2019-2024'!$D$1:$L$406</oldFormula>
  </rdn>
  <rdn rId="0" localSheetId="2" customView="1" name="Z_37D05FB2_4FB3_4FCE_AF0F_829D74E198FC_.wvu.Cols" hidden="1" oldHidden="1">
    <formula>'2019-2024'!$A:$A,'2019-2024'!$G:$G</formula>
    <oldFormula>'2019-2024'!$A:$A,'2019-2024'!$G:$G</oldFormula>
  </rdn>
  <rdn rId="0" localSheetId="2" customView="1" name="Z_37D05FB2_4FB3_4FCE_AF0F_829D74E198FC_.wvu.FilterData" hidden="1" oldHidden="1">
    <formula>'2019-2024'!$A$3:$WQZ$440</formula>
    <oldFormula>'2019-2024'!$A$3:$WQZ$440</oldFormula>
  </rdn>
  <rcv guid="{37D05FB2-4FB3-4FCE-AF0F-829D74E198FC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1" odxf="1" dxf="1">
    <nc r="B256" t="inlineStr">
      <is>
        <t>БАС</t>
      </is>
    </nc>
    <odxf>
      <font>
        <sz val="12"/>
        <color auto="1"/>
      </font>
      <alignment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alignment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9" sId="1" odxf="1" dxf="1">
    <nc r="D256" t="inlineStr">
      <is>
        <t>(Y4) Стимулирование спроса на отечественные беспилотные авиационные системы</t>
      </is>
    </nc>
    <odxf>
      <font>
        <sz val="12"/>
        <color auto="1"/>
      </font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alignment horizontal="left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" sqref="E256" start="0" length="0">
    <dxf>
      <font>
        <sz val="12"/>
        <color auto="1"/>
        <name val="Times New Roman"/>
        <scheme val="none"/>
      </font>
      <alignment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" sId="1" odxf="1" dxf="1">
    <nc r="F256" t="inlineStr">
      <is>
        <t>Приобретение оборудования</t>
      </is>
    </nc>
    <odxf>
      <font>
        <sz val="12"/>
        <color auto="1"/>
      </font>
      <alignment horizontal="general" vertical="bottom" wrapText="0" readingOrder="0"/>
      <border outline="0">
        <left/>
        <right/>
        <top/>
        <bottom/>
      </border>
      <protection locked="1"/>
    </odxf>
    <n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11" sId="1">
    <nc r="E256" t="inlineStr">
      <is>
        <t>Приобритение БАС (контракт прошлого года)</t>
      </is>
    </nc>
  </rcc>
  <rcc rId="12" sId="1" odxf="1" dxf="1" numFmtId="4">
    <nc r="A256">
      <v>2025</v>
    </nc>
    <odxf>
      <font>
        <sz val="12"/>
        <color auto="1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" formatCode="0"/>
      <alignment horizontal="center" vertic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" sqref="G256" start="0" length="0">
    <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fmt sheetId="1" sqref="H256" start="0" length="0">
    <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cc rId="13" sId="1" odxf="1" dxf="1">
    <nc r="I256" t="inlineStr">
      <is>
        <t>Министерство лесного и охотничьего хозяйства Камчатского края</t>
      </is>
    </nc>
    <odxf>
      <font>
        <sz val="12"/>
        <color auto="1"/>
      </font>
      <alignment horizontal="general" vertical="bottom" wrapText="0" readingOrder="0"/>
      <border outline="0">
        <left/>
        <right/>
        <top/>
        <bottom/>
      </border>
      <protection locked="1"/>
    </odxf>
    <n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fmt sheetId="1" sqref="J256" start="0" length="0">
    <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cc rId="14" sId="1" odxf="1" dxf="1" numFmtId="19">
    <nc r="K256">
      <v>45658</v>
    </nc>
    <odxf>
      <font>
        <sz val="12"/>
        <color auto="1"/>
      </font>
      <numFmt numFmtId="0" formatCode="General"/>
      <alignment horizontal="general" vertical="bottom" wrapText="0" readingOrder="0"/>
      <border outline="0">
        <left/>
        <right/>
        <top/>
        <bottom/>
      </border>
      <protection locked="1"/>
    </odxf>
    <ndxf>
      <font>
        <sz val="12"/>
        <color auto="1"/>
        <name val="Times New Roman"/>
        <scheme val="none"/>
      </font>
      <numFmt numFmtId="19" formatCode="dd/mm/yyyy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15" sId="1" odxf="1" dxf="1" numFmtId="19">
    <nc r="L256">
      <v>46022</v>
    </nc>
    <odxf>
      <font>
        <sz val="12"/>
        <color auto="1"/>
      </font>
      <numFmt numFmtId="0" formatCode="General"/>
      <alignment horizontal="general" vertical="bottom" wrapText="0" readingOrder="0"/>
      <border outline="0">
        <left/>
        <right/>
        <top/>
        <bottom/>
      </border>
      <protection locked="1"/>
    </odxf>
    <ndxf>
      <font>
        <sz val="12"/>
        <color auto="1"/>
        <name val="Times New Roman"/>
        <scheme val="none"/>
      </font>
      <numFmt numFmtId="19" formatCode="dd/mm/yyyy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fmt sheetId="1" sqref="S256" start="0" length="0">
    <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fmt sheetId="1" sqref="T256" start="0" length="0">
    <dxf>
      <font>
        <sz val="12"/>
        <color theme="10"/>
        <name val="Times New Roman"/>
        <scheme val="none"/>
      </font>
      <alignment vertic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cc rId="16" sId="1" odxf="1" dxf="1">
    <nc r="U256" t="inlineStr">
      <is>
        <t xml:space="preserve"> </t>
      </is>
    </nc>
    <odxf>
      <font>
        <sz val="12"/>
        <color auto="1"/>
      </font>
      <numFmt numFmtId="0" formatCode="General"/>
      <alignment horizontal="general" vertical="bottom" wrapText="0" readingOrder="0"/>
      <border outline="0">
        <left/>
        <right/>
        <top/>
        <bottom/>
      </border>
      <protection locked="1"/>
    </odxf>
    <ndxf>
      <font>
        <sz val="12"/>
        <color theme="10"/>
        <name val="Times New Roman"/>
        <scheme val="none"/>
      </font>
      <numFmt numFmtId="4" formatCode="#,##0.00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fmt sheetId="1" sqref="V256" start="0" length="0">
    <dxf>
      <font>
        <sz val="12"/>
        <color auto="1"/>
        <name val="Times New Roman"/>
        <scheme val="none"/>
      </font>
      <numFmt numFmtId="19" formatCode="dd/mm/yyyy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fmt sheetId="1" sqref="W256" start="0" length="0">
    <dxf>
      <font>
        <sz val="12"/>
        <color auto="1"/>
        <name val="Times New Roman"/>
        <scheme val="none"/>
      </font>
      <numFmt numFmtId="19" formatCode="dd/mm/yyyy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fmt sheetId="1" sqref="X256" start="0" length="0">
    <dxf>
      <font>
        <sz val="12"/>
        <color auto="1"/>
        <name val="Times New Roman"/>
        <scheme val="none"/>
      </font>
      <numFmt numFmtId="19" formatCode="dd/mm/yyyy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fmt sheetId="1" sqref="Y256" start="0" length="0">
    <dxf>
      <font>
        <b val="0"/>
        <sz val="12"/>
        <color auto="1"/>
        <name val="Times New Roman"/>
        <scheme val="none"/>
      </font>
      <numFmt numFmtId="19" formatCode="dd/mm/yyyy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fmt sheetId="1" sqref="Z256" start="0" length="0">
    <dxf>
      <font>
        <sz val="12"/>
        <color auto="1"/>
        <name val="Times New Roman"/>
        <scheme val="none"/>
      </font>
      <numFmt numFmtId="19" formatCode="dd/mm/yyyy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cc rId="17" sId="1">
    <oc r="T15" t="inlineStr">
      <is>
        <t>https://zakupki.gov.ru/epz/order/notice/ea20/view/common-info.html?regNumber=0138300002125000024</t>
      </is>
    </oc>
    <nc r="T15" t="inlineStr">
      <is>
        <t>https://zakupki.gov.ru/epz/contract/contractCard/document-info.html?reestrNumber=3410508723925000001</t>
      </is>
    </nc>
  </rcc>
  <rcc rId="18" sId="1" numFmtId="19">
    <nc r="V15">
      <v>45781</v>
    </nc>
  </rcc>
  <rcc rId="19" sId="1" numFmtId="19">
    <nc r="X15">
      <v>46296</v>
    </nc>
  </rcc>
  <rcc rId="20" sId="1">
    <nc r="Y15" t="inlineStr">
      <is>
        <t>ООО "СК"РАЗВИТИЕ"</t>
      </is>
    </nc>
  </rcc>
  <rcc rId="21" sId="1">
    <nc r="S15" t="inlineStr">
      <is>
        <t>№ 0138300002125000024</t>
      </is>
    </nc>
  </rcc>
  <rfmt sheetId="1" sqref="E29">
    <dxf>
      <fill>
        <patternFill patternType="solid">
          <bgColor rgb="FFFFFF00"/>
        </patternFill>
      </fill>
    </dxf>
  </rfmt>
  <rfmt sheetId="1" sqref="E29">
    <dxf>
      <fill>
        <patternFill patternType="none">
          <bgColor auto="1"/>
        </patternFill>
      </fill>
    </dxf>
  </rfmt>
  <rrc rId="22" sId="1" ref="A33:XFD33" action="insertRow">
    <undo index="4" exp="area" ref3D="1" dr="$AA$1:$AB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</rrc>
  <rcc rId="23" sId="1" numFmtId="4">
    <nc r="A33">
      <v>2025</v>
    </nc>
  </rcc>
  <rcc rId="24" sId="1">
    <nc r="B33" t="inlineStr">
      <is>
        <t>Инфраструктура для жизни</t>
      </is>
    </nc>
  </rcc>
  <rcc rId="25" sId="1">
    <nc r="D33" t="inlineStr">
      <is>
        <t>(И4) Формирование комфортной городской среды</t>
      </is>
    </nc>
  </rcc>
  <rcc rId="26" sId="1">
    <nc r="F33" t="inlineStr">
      <is>
        <t>Цифровизация</t>
      </is>
    </nc>
  </rcc>
  <rcc rId="27" sId="1">
    <nc r="H33" t="inlineStr">
      <is>
        <t>Петропавловск-Камчатский городской округ</t>
      </is>
    </nc>
  </rcc>
  <rcc rId="28" sId="1">
    <nc r="I33" t="inlineStr">
      <is>
        <t>Министерство строительства и жилищной политики Камчатского края</t>
      </is>
    </nc>
  </rcc>
  <rcc rId="29" sId="1">
    <nc r="E33" t="inlineStr">
      <is>
        <t>Общественная территория. г. Петропавловск- Камчатский, благоустройство пешеходной дорожки от остановки общественного транспорта«Академика Королева» до парка «Победы» по бульвару Рыбацкой Славы</t>
      </is>
    </nc>
  </rcc>
  <rcc rId="30" sId="1">
    <nc r="S33" t="inlineStr">
      <is>
        <t>0138300000425000144_0001/63-ВН/25мк от 18.03.2025</t>
      </is>
    </nc>
  </rcc>
  <rcc rId="31" sId="1">
    <nc r="Y33" t="inlineStr">
      <is>
        <t>БАЛАЕВ СЕРГЕЙ ЮРЬЕВИЧ
Индивидуальный предприниматель</t>
      </is>
    </nc>
  </rcc>
  <rcc rId="32" sId="1">
    <nc r="T33" t="inlineStr">
      <is>
        <t>https://zakupki.gov.ru/epz/contract/contractCard/common-info.html?reestrNumber=3410111848625000036</t>
      </is>
    </nc>
  </rcc>
  <rcc rId="33" sId="1" numFmtId="4">
    <nc r="U33">
      <v>7300000</v>
    </nc>
  </rcc>
  <rcc rId="34" sId="1" numFmtId="19">
    <nc r="V33">
      <v>45734</v>
    </nc>
  </rcc>
  <rcc rId="35" sId="1" numFmtId="19">
    <nc r="X33">
      <v>45900</v>
    </nc>
  </rcc>
  <rfmt sheetId="1" sqref="U29:U33" start="0" length="2147483647">
    <dxf>
      <font>
        <color rgb="FFFF0000"/>
      </font>
    </dxf>
  </rfmt>
  <rcc rId="36" sId="1">
    <nc r="G33" t="inlineStr">
      <is>
        <t>Камчатский край, г. Петропавловск-Камчатский</t>
      </is>
    </nc>
  </rcc>
  <rfmt sheetId="1" sqref="A33:B33 D33:L33 S33:Z33 AC33:XFD33">
    <dxf>
      <fill>
        <patternFill>
          <bgColor rgb="FFFFFF00"/>
        </patternFill>
      </fill>
    </dxf>
  </rfmt>
  <rrc rId="37" sId="1" ref="A33:XFD33" action="deleteRow">
    <undo index="4" exp="area" ref3D="1" dr="$AA$1:$AB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33:XFD33" start="0" length="0">
      <dxf>
        <font>
          <b/>
          <sz val="14"/>
          <color auto="1"/>
          <name val="Times New Roman"/>
          <scheme val="none"/>
        </font>
        <fill>
          <patternFill patternType="solid">
            <bgColor rgb="FFFFFF00"/>
          </patternFill>
        </fill>
        <alignment vertical="top" wrapText="1" readingOrder="0"/>
      </dxf>
    </rfmt>
    <rcc rId="0" sId="1" dxf="1" numFmtId="4">
      <nc r="A33">
        <v>2025</v>
      </nc>
      <n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B33" t="inlineStr">
        <is>
          <t>Инфраструктура для жизни</t>
        </is>
      </nc>
      <n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C33" start="0" length="0">
      <dxf>
        <font>
          <b val="0"/>
          <sz val="12"/>
          <color auto="1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cc rId="0" sId="1" dxf="1">
      <nc r="D33" t="inlineStr">
        <is>
          <t>(И4) Формирование комфортной городской среды</t>
        </is>
      </nc>
      <n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E33" t="inlineStr">
        <is>
          <t>Общественная территория. г. Петропавловск- Камчатский, благоустройство пешеходной дорожки от остановки общественного транспорта«Академика Королева» до парка «Победы» по бульвару Рыбацкой Славы</t>
        </is>
      </nc>
      <n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33" t="inlineStr">
        <is>
          <t>Цифровизация</t>
        </is>
      </nc>
      <n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G33" t="inlineStr">
        <is>
          <t>Камчатский край, г. Петропавловск-Камчатский</t>
        </is>
      </nc>
      <n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H33" t="inlineStr">
        <is>
          <t>Петропавловск-Камчатский городской округ</t>
        </is>
      </nc>
      <n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I33" t="inlineStr">
        <is>
          <t>Министерство строительства и жилищной политики Камчатского края</t>
        </is>
      </nc>
      <n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J33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33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33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33" start="0" length="0">
      <dxf>
        <font>
          <b val="0"/>
          <sz val="12"/>
          <color auto="1"/>
          <name val="Times New Roman"/>
          <scheme val="none"/>
        </font>
        <fill>
          <patternFill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33" start="0" length="0">
      <dxf>
        <font>
          <b val="0"/>
          <sz val="12"/>
          <color auto="1"/>
          <name val="Times New Roman"/>
          <scheme val="none"/>
        </font>
        <fill>
          <patternFill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33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33" start="0" length="0">
      <dxf>
        <font>
          <b val="0"/>
          <sz val="12"/>
          <color auto="1"/>
          <name val="Times New Roman"/>
          <scheme val="none"/>
        </font>
        <fill>
          <patternFill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33" start="0" length="0">
      <dxf>
        <font>
          <b val="0"/>
          <sz val="12"/>
          <color auto="1"/>
          <name val="Times New Roman"/>
          <scheme val="none"/>
        </font>
        <fill>
          <patternFill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33" start="0" length="0">
      <dxf>
        <font>
          <b val="0"/>
          <sz val="12"/>
          <color auto="1"/>
          <name val="Times New Roman"/>
          <scheme val="none"/>
        </font>
        <fill>
          <patternFill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S33" t="inlineStr">
        <is>
          <t>0138300000425000144_0001/63-ВН/25мк от 18.03.2025</t>
        </is>
      </nc>
      <n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s="1" dxf="1">
      <nc r="T33" t="inlineStr">
        <is>
          <t>https://zakupki.gov.ru/epz/contract/contractCard/common-info.html?reestrNumber=3410111848625000036</t>
        </is>
      </nc>
      <ndxf>
        <font>
          <b val="0"/>
          <u/>
          <sz val="11"/>
          <color theme="10"/>
          <name val="Calibri"/>
          <scheme val="none"/>
        </font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 numFmtId="4">
      <nc r="U33">
        <v>7300000</v>
      </nc>
      <ndxf>
        <font>
          <b val="0"/>
          <sz val="12"/>
          <color rgb="FFFF0000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 numFmtId="19">
      <nc r="V33">
        <v>45734</v>
      </nc>
      <n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W33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 numFmtId="19">
      <nc r="X33">
        <v>45900</v>
      </nc>
      <n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33" t="inlineStr">
        <is>
          <t>БАЛАЕВ СЕРГЕЙ ЮРЬЕВИЧ
Индивидуальный предприниматель</t>
        </is>
      </nc>
      <n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</border>
        <protection locked="0"/>
      </ndxf>
    </rcc>
    <rfmt sheetId="1" sqref="Z33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dxf>
    </rfmt>
    <rfmt sheetId="1" sqref="AA33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dxf>
    </rfmt>
    <rfmt sheetId="1" sqref="AB33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dxf>
    </rfmt>
  </rrc>
  <rfmt sheetId="1" sqref="E33">
    <dxf>
      <fill>
        <patternFill patternType="solid">
          <bgColor rgb="FFFFFF00"/>
        </patternFill>
      </fill>
    </dxf>
  </rfmt>
  <rfmt sheetId="1" sqref="E34">
    <dxf>
      <fill>
        <patternFill patternType="solid">
          <bgColor rgb="FFFFFF00"/>
        </patternFill>
      </fill>
    </dxf>
  </rfmt>
  <rfmt sheetId="1" sqref="E36">
    <dxf>
      <fill>
        <patternFill patternType="solid">
          <bgColor rgb="FFFFFF00"/>
        </patternFill>
      </fill>
    </dxf>
  </rfmt>
  <rfmt sheetId="1" sqref="E35">
    <dxf>
      <fill>
        <patternFill patternType="solid">
          <bgColor rgb="FFFFFF00"/>
        </patternFill>
      </fill>
    </dxf>
  </rfmt>
  <rcc rId="38" sId="1">
    <nc r="T39" t="inlineStr">
      <is>
        <t>https://zakupki.gov.ru/epz/contract/contractCard/common-info.html?reestrNumber=3410004932825000030 + муниципальный контракт с единственным поставщиком</t>
      </is>
    </nc>
  </rcc>
  <rfmt sheetId="1" sqref="T39">
    <dxf>
      <alignment wrapText="1" readingOrder="0"/>
    </dxf>
  </rfmt>
  <rcc rId="39" sId="1">
    <nc r="V39" t="inlineStr">
      <is>
        <t>31.03.2025
06.05.2025</t>
      </is>
    </nc>
  </rcc>
  <rcc rId="40" sId="1" numFmtId="4">
    <nc r="U39">
      <v>3616699.1</v>
    </nc>
  </rcc>
  <rcc rId="41" sId="1">
    <nc r="S39" t="inlineStr">
      <is>
        <t>№ 0138600002425000017       
№ 24/25</t>
      </is>
    </nc>
  </rcc>
  <rdn rId="0" localSheetId="1" customView="1" name="Z_DFD903A6_4592_4039_AE4A_480C5CBC584F_.wvu.PrintArea" hidden="1" oldHidden="1">
    <formula>График!$A$1:$Z$140</formula>
  </rdn>
  <rdn rId="0" localSheetId="1" customView="1" name="Z_DFD903A6_4592_4039_AE4A_480C5CBC584F_.wvu.Cols" hidden="1" oldHidden="1">
    <formula>График!$C:$C,График!$M:$R,График!$AA:$AB</formula>
  </rdn>
  <rdn rId="0" localSheetId="1" customView="1" name="Z_DFD903A6_4592_4039_AE4A_480C5CBC584F_.wvu.FilterData" hidden="1" oldHidden="1">
    <formula>График!$A$3:$AB$256</formula>
  </rdn>
  <rdn rId="0" localSheetId="2" customView="1" name="Z_DFD903A6_4592_4039_AE4A_480C5CBC584F_.wvu.PrintArea" hidden="1" oldHidden="1">
    <formula>'2019-2024'!$D$1:$L$406</formula>
  </rdn>
  <rdn rId="0" localSheetId="2" customView="1" name="Z_DFD903A6_4592_4039_AE4A_480C5CBC584F_.wvu.Cols" hidden="1" oldHidden="1">
    <formula>'2019-2024'!$A:$A,'2019-2024'!$G:$G</formula>
  </rdn>
  <rdn rId="0" localSheetId="2" customView="1" name="Z_DFD903A6_4592_4039_AE4A_480C5CBC584F_.wvu.FilterData" hidden="1" oldHidden="1">
    <formula>'2019-2024'!$A$3:$WQZ$440</formula>
  </rdn>
  <rcv guid="{DFD903A6-4592-4039-AE4A-480C5CBC584F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39">
    <dxf>
      <fill>
        <patternFill patternType="solid">
          <bgColor rgb="FFFFFF00"/>
        </patternFill>
      </fill>
    </dxf>
  </rfmt>
  <rfmt sheetId="1" sqref="E40">
    <dxf>
      <fill>
        <patternFill patternType="solid">
          <bgColor rgb="FFFFFF00"/>
        </patternFill>
      </fill>
    </dxf>
  </rfmt>
  <rcc rId="48" sId="1">
    <nc r="S40" t="inlineStr">
      <is>
        <t>№ 15/25
№ 14/25</t>
      </is>
    </nc>
  </rcc>
  <rcc rId="49" sId="1" numFmtId="19">
    <nc r="V40">
      <v>45742</v>
    </nc>
  </rcc>
  <rcc rId="50" sId="1">
    <nc r="S41" t="inlineStr">
      <is>
        <t>от 0138600002425000016 от 25.03.2025</t>
      </is>
    </nc>
  </rcc>
  <rcc rId="51" sId="1">
    <nc r="T41" t="inlineStr">
      <is>
        <t>https://zakupki.gov.ru/epz/contract/contractCard/common-info.html?reestrNumber=3410004932825000029</t>
      </is>
    </nc>
  </rcc>
  <rfmt sheetId="1" sqref="T41">
    <dxf>
      <alignment vertical="bottom" readingOrder="0"/>
    </dxf>
  </rfmt>
  <rfmt sheetId="1" sqref="T41">
    <dxf>
      <alignment vertical="top" readingOrder="0"/>
    </dxf>
  </rfmt>
  <rfmt sheetId="1" sqref="T41">
    <dxf>
      <alignment wrapText="1" readingOrder="0"/>
    </dxf>
  </rfmt>
  <rcc rId="52" sId="1" numFmtId="19">
    <nc r="V41">
      <v>45741</v>
    </nc>
  </rcc>
  <rcc rId="53" sId="1" numFmtId="4">
    <nc r="U41">
      <v>132385.79999999999</v>
    </nc>
  </rcc>
  <rfmt sheetId="1" sqref="G42">
    <dxf>
      <fill>
        <patternFill patternType="solid">
          <bgColor rgb="FFFFFF00"/>
        </patternFill>
      </fill>
    </dxf>
  </rfmt>
  <rfmt sheetId="1" sqref="E42">
    <dxf>
      <fill>
        <patternFill patternType="solid">
          <bgColor rgb="FFFFFF00"/>
        </patternFill>
      </fill>
    </dxf>
  </rfmt>
  <rfmt sheetId="1" sqref="G42">
    <dxf>
      <fill>
        <patternFill patternType="none">
          <bgColor auto="1"/>
        </patternFill>
      </fill>
    </dxf>
  </rfmt>
  <rcmt sheetId="1" cell="T39" guid="{7F46037C-83A3-4E6C-863B-CF9597D19DFC}" author="Лещинский Сергей Павлович" newLength="56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" sId="1">
    <nc r="S43" t="inlineStr">
      <is>
        <t>№ № 3410201138325000020 от 01.04.2025</t>
      </is>
    </nc>
  </rcc>
  <rcc rId="55" sId="1">
    <oc r="T43" t="inlineStr">
      <is>
        <t>-</t>
      </is>
    </oc>
    <nc r="T43" t="inlineStr">
      <is>
        <t>https://zakupki.gov.ru/epz/contract/search/results.html?searchString=&amp;orderNumber=0338300052125000019&amp;openMode=USE_DEFAULT_PARAMS&amp;fz44=on&amp;priceFrom=0&amp;priceTo=200000000000&amp;contractStageList=0%2C1%2C2%2C3&amp;budgetaryFunds=on&amp;extraBudgetaryFunds=on</t>
      </is>
    </nc>
  </rcc>
  <rcc rId="56" sId="1" numFmtId="4">
    <oc r="U43" t="inlineStr">
      <is>
        <t xml:space="preserve"> </t>
      </is>
    </oc>
    <nc r="U43">
      <v>6760145.1299999999</v>
    </nc>
  </rcc>
  <rcc rId="57" sId="1" numFmtId="19">
    <nc r="V43">
      <v>45748</v>
    </nc>
  </rcc>
  <rcc rId="58" sId="1" odxf="1" dxf="1">
    <nc r="Y43" t="inlineStr">
      <is>
        <t>ИП Дурлеску Александр Дмитриевич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9" sId="1">
    <nc r="S47" t="inlineStr">
      <is>
        <t>15/2025 от 20.02.2025</t>
      </is>
    </nc>
  </rcc>
  <rcc rId="60" sId="1">
    <nc r="Y47" t="inlineStr">
      <is>
        <t>ИП Дурлеску Александр Дмитриевич</t>
      </is>
    </nc>
  </rcc>
  <rfmt sheetId="1" sqref="E48">
    <dxf>
      <fill>
        <patternFill patternType="solid">
          <bgColor rgb="FFFFFF00"/>
        </patternFill>
      </fill>
    </dxf>
  </rfmt>
  <rcc rId="61" sId="1" numFmtId="4">
    <oc r="U49" t="inlineStr">
      <is>
        <t>-</t>
      </is>
    </oc>
    <nc r="U49">
      <v>305064.23</v>
    </nc>
  </rcc>
  <rcc rId="62" sId="1">
    <nc r="V49" t="inlineStr">
      <is>
        <t>Определение поставщика отменено</t>
      </is>
    </nc>
  </rcc>
  <rcc rId="63" sId="1">
    <nc r="Y49" t="inlineStr">
      <is>
        <t>Определение поставщика отменено</t>
      </is>
    </nc>
  </rcc>
  <rcc rId="64" sId="1">
    <nc r="S51" t="inlineStr">
      <is>
        <t>№ № 3410503152525000013 от 14.04.2025</t>
      </is>
    </nc>
  </rcc>
  <rcc rId="65" sId="1">
    <oc r="T51" t="inlineStr">
      <is>
        <t>-</t>
      </is>
    </oc>
    <nc r="T51" t="inlineStr">
      <is>
        <t>https://zakupki.gov.ru/epz/contract/search/results.html?searchString=&amp;orderNumber=0138300002125000021&amp;openMode=USE_DEFAULT_PARAMS</t>
      </is>
    </nc>
  </rcc>
  <rfmt sheetId="1" sqref="T51">
    <dxf>
      <alignment wrapText="1" readingOrder="0"/>
    </dxf>
  </rfmt>
  <rcc rId="66" sId="1" numFmtId="4">
    <oc r="U51" t="inlineStr">
      <is>
        <t xml:space="preserve"> </t>
      </is>
    </oc>
    <nc r="U51">
      <v>9665767.3100000005</v>
    </nc>
  </rcc>
  <rcc rId="67" sId="1" numFmtId="19">
    <nc r="V51">
      <v>45761</v>
    </nc>
  </rcc>
  <rcc rId="68" sId="1" numFmtId="19">
    <nc r="X51">
      <v>45931</v>
    </nc>
  </rcc>
  <rcc rId="69" sId="1">
    <nc r="Y51" t="inlineStr">
      <is>
        <t>ООО "РИО"</t>
      </is>
    </nc>
  </rcc>
  <rcc rId="70" sId="1" numFmtId="4">
    <oc r="U60">
      <v>942957.52</v>
    </oc>
    <nc r="U60">
      <v>799549.64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" sId="1">
    <nc r="Y108" t="inlineStr">
      <is>
        <t>ООО "Устой-М"</t>
      </is>
    </nc>
  </rcc>
  <rcc rId="72" sId="1">
    <nc r="Y109" t="inlineStr">
      <is>
        <t>ООО "Устой-М"</t>
      </is>
    </nc>
  </rcc>
  <rcc rId="73" sId="1" odxf="1" dxf="1" numFmtId="4">
    <nc r="A257">
      <v>2025</v>
    </nc>
    <odxf>
      <font>
        <sz val="12"/>
        <color auto="1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" formatCode="0"/>
      <alignment horizontal="center" vertic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74" sId="1" odxf="1" dxf="1">
    <nc r="B257" t="inlineStr">
      <is>
        <t>Инфраструктура для жизни</t>
      </is>
    </nc>
    <odxf>
      <font>
        <sz val="12"/>
        <color auto="1"/>
      </font>
      <alignment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alignment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75" sId="1" odxf="1" dxf="1">
    <nc r="D257" t="inlineStr">
      <is>
        <t>(И8) Региональная и местная дорожная сеть</t>
      </is>
    </nc>
    <odxf>
      <font>
        <sz val="12"/>
        <color auto="1"/>
      </font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alignment horizontal="left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76" sId="1">
    <nc r="E257" t="inlineStr">
      <is>
        <t>Ремонт автомобильной дороги Елизово - Паратунка на участке км 6 - км 13</t>
      </is>
    </nc>
  </rcc>
  <rfmt sheetId="1" sqref="E257">
    <dxf>
      <alignment wrapText="1" readingOrder="0"/>
    </dxf>
  </rfmt>
  <rcc rId="77" sId="1" odxf="1" dxf="1">
    <nc r="F257" t="inlineStr">
      <is>
        <t>Капитальный ремонт автомобильных дорог</t>
      </is>
    </nc>
    <odxf>
      <font>
        <sz val="12"/>
        <color auto="1"/>
      </font>
      <alignment horizontal="general" vertical="bottom" wrapText="0" readingOrder="0"/>
      <border outline="0">
        <left/>
        <right/>
        <top/>
        <bottom/>
      </border>
      <protection locked="1"/>
    </odxf>
    <n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fmt sheetId="1" sqref="K257" start="0" length="0">
    <dxf>
      <font>
        <sz val="12"/>
        <color auto="1"/>
        <name val="Times New Roman"/>
        <scheme val="none"/>
      </font>
      <numFmt numFmtId="19" formatCode="dd/mm/yyyy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fmt sheetId="1" sqref="L257" start="0" length="0">
    <dxf>
      <font>
        <sz val="12"/>
        <color auto="1"/>
        <name val="Times New Roman"/>
        <scheme val="none"/>
      </font>
      <numFmt numFmtId="19" formatCode="dd/mm/yyyy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fmt sheetId="1" sqref="M257" start="0" length="0">
    <dxf>
      <font>
        <sz val="12"/>
        <color auto="1"/>
        <name val="Times New Roman"/>
        <scheme val="none"/>
      </font>
      <fill>
        <patternFill>
          <bgColor rgb="FFEFF6EA"/>
        </patternFill>
      </fill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fmt sheetId="1" sqref="N257" start="0" length="0">
    <dxf>
      <font>
        <sz val="12"/>
        <color theme="10"/>
        <name val="Times New Roman"/>
        <scheme val="none"/>
      </font>
      <fill>
        <patternFill>
          <bgColor rgb="FFEFF6EA"/>
        </patternFill>
      </fill>
      <alignment horizontal="left" vertic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fmt sheetId="1" sqref="O257" start="0" length="0">
    <dxf>
      <font>
        <sz val="12"/>
        <color theme="10"/>
        <name val="Times New Roman"/>
        <scheme val="none"/>
      </font>
      <numFmt numFmtId="4" formatCode="#,##0.00"/>
      <fill>
        <patternFill>
          <bgColor rgb="FFEFF6EA"/>
        </patternFill>
      </fill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fmt sheetId="1" sqref="P257" start="0" length="0">
    <dxf>
      <font>
        <sz val="12"/>
        <color auto="1"/>
        <name val="Times New Roman"/>
        <scheme val="none"/>
      </font>
      <numFmt numFmtId="19" formatCode="dd/mm/yyyy"/>
      <fill>
        <patternFill>
          <bgColor rgb="FFEFF6EA"/>
        </patternFill>
      </fill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cc rId="78" sId="1" odxf="1" dxf="1">
    <nc r="Q257" t="inlineStr">
      <is>
        <t>контракт на СМР не заключен</t>
      </is>
    </nc>
    <odxf>
      <font>
        <sz val="12"/>
        <color auto="1"/>
      </font>
      <numFmt numFmtId="0" formatCode="General"/>
      <fill>
        <patternFill>
          <bgColor rgb="FFEDF1F9"/>
        </patternFill>
      </fill>
      <alignment horizontal="general" vertical="bottom" wrapText="0" readingOrder="0"/>
      <border outline="0">
        <left/>
        <right/>
        <top/>
        <bottom/>
      </border>
      <protection locked="1"/>
    </odxf>
    <ndxf>
      <font>
        <sz val="12"/>
        <color auto="1"/>
        <name val="Times New Roman"/>
        <scheme val="none"/>
      </font>
      <numFmt numFmtId="19" formatCode="dd/mm/yyyy"/>
      <fill>
        <patternFill>
          <bgColor rgb="FFEFF6EA"/>
        </patternFill>
      </fill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fmt sheetId="1" sqref="R257" start="0" length="0">
    <dxf>
      <font>
        <sz val="12"/>
        <color auto="1"/>
        <name val="Times New Roman"/>
        <scheme val="none"/>
      </font>
      <numFmt numFmtId="19" formatCode="dd/mm/yyyy"/>
      <fill>
        <patternFill>
          <bgColor rgb="FFEFF6EA"/>
        </patternFill>
      </fill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fmt sheetId="1" sqref="S257" start="0" length="0">
    <dxf>
      <font>
        <sz val="12"/>
        <color auto="1"/>
        <name val="Times New Roman"/>
        <scheme val="none"/>
      </font>
      <numFmt numFmtId="19" formatCode="dd/mm/yyyy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fmt sheetId="1" sqref="T257" start="0" length="0">
    <dxf>
      <font>
        <sz val="12"/>
        <color auto="1"/>
        <name val="Times New Roman"/>
        <scheme val="none"/>
      </font>
      <numFmt numFmtId="19" formatCode="dd/mm/yyyy"/>
      <fill>
        <patternFill>
          <bgColor theme="5" tint="0.79998168889431442"/>
        </patternFill>
      </fill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fmt sheetId="1" sqref="T257" start="0" length="0">
    <dxf>
      <font>
        <sz val="12"/>
        <color theme="10"/>
        <name val="Times New Roman"/>
        <scheme val="none"/>
      </font>
      <numFmt numFmtId="0" formatCode="General"/>
      <fill>
        <patternFill>
          <bgColor rgb="FFEFF6EA"/>
        </patternFill>
      </fill>
      <alignment horizontal="left" wrapText="0" readingOrder="0"/>
    </dxf>
  </rfmt>
  <rfmt sheetId="1" sqref="U257" start="0" length="0">
    <dxf>
      <font>
        <sz val="12"/>
        <color theme="10"/>
        <name val="Times New Roman"/>
        <scheme val="none"/>
      </font>
      <numFmt numFmtId="4" formatCode="#,##0.00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fmt sheetId="1" sqref="V257" start="0" length="0">
    <dxf>
      <font>
        <sz val="12"/>
        <color auto="1"/>
        <name val="Times New Roman"/>
        <scheme val="none"/>
      </font>
      <numFmt numFmtId="19" formatCode="dd/mm/yyyy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fmt sheetId="1" sqref="W257" start="0" length="0">
    <dxf>
      <font>
        <sz val="12"/>
        <color auto="1"/>
        <name val="Times New Roman"/>
        <scheme val="none"/>
      </font>
      <numFmt numFmtId="19" formatCode="dd/mm/yyyy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fmt sheetId="1" sqref="X257" start="0" length="0">
    <dxf>
      <font>
        <sz val="12"/>
        <color auto="1"/>
        <name val="Times New Roman"/>
        <scheme val="none"/>
      </font>
      <numFmt numFmtId="19" formatCode="dd/mm/yyyy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fmt sheetId="1" sqref="Y257" start="0" length="0">
    <dxf>
      <font>
        <b val="0"/>
        <sz val="12"/>
        <color auto="1"/>
        <name val="Times New Roman"/>
        <scheme val="none"/>
      </font>
      <numFmt numFmtId="19" formatCode="dd/mm/yyyy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fmt sheetId="1" sqref="Z257" start="0" length="0">
    <dxf>
      <font>
        <sz val="12"/>
        <color auto="1"/>
        <name val="Times New Roman"/>
        <scheme val="none"/>
      </font>
      <numFmt numFmtId="19" formatCode="dd/mm/yyyy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fmt sheetId="1" sqref="E257" start="0" length="0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indexed="64"/>
        </bottom>
      </border>
    </dxf>
  </rfmt>
  <rcv guid="{DFD903A6-4592-4039-AE4A-480C5CBC584F}" action="delete"/>
  <rdn rId="0" localSheetId="1" customView="1" name="Z_DFD903A6_4592_4039_AE4A_480C5CBC584F_.wvu.PrintArea" hidden="1" oldHidden="1">
    <formula>График!$A$1:$Z$140</formula>
    <oldFormula>График!$A$1:$Z$140</oldFormula>
  </rdn>
  <rdn rId="0" localSheetId="1" customView="1" name="Z_DFD903A6_4592_4039_AE4A_480C5CBC584F_.wvu.Cols" hidden="1" oldHidden="1">
    <formula>График!$C:$C,График!$G:$J,График!$M:$R,График!$AA:$AB</formula>
    <oldFormula>График!$C:$C,График!$M:$R,График!$AA:$AB</oldFormula>
  </rdn>
  <rdn rId="0" localSheetId="1" customView="1" name="Z_DFD903A6_4592_4039_AE4A_480C5CBC584F_.wvu.FilterData" hidden="1" oldHidden="1">
    <formula>График!$A$3:$AB$256</formula>
    <oldFormula>График!$A$3:$AB$256</oldFormula>
  </rdn>
  <rdn rId="0" localSheetId="2" customView="1" name="Z_DFD903A6_4592_4039_AE4A_480C5CBC584F_.wvu.PrintArea" hidden="1" oldHidden="1">
    <formula>'2019-2024'!$D$1:$L$406</formula>
    <oldFormula>'2019-2024'!$D$1:$L$406</oldFormula>
  </rdn>
  <rdn rId="0" localSheetId="2" customView="1" name="Z_DFD903A6_4592_4039_AE4A_480C5CBC584F_.wvu.Cols" hidden="1" oldHidden="1">
    <formula>'2019-2024'!$A:$A,'2019-2024'!$G:$G</formula>
    <oldFormula>'2019-2024'!$A:$A,'2019-2024'!$G:$G</oldFormula>
  </rdn>
  <rdn rId="0" localSheetId="2" customView="1" name="Z_DFD903A6_4592_4039_AE4A_480C5CBC584F_.wvu.FilterData" hidden="1" oldHidden="1">
    <formula>'2019-2024'!$A$3:$WQZ$440</formula>
    <oldFormula>'2019-2024'!$A$3:$WQZ$440</oldFormula>
  </rdn>
  <rcv guid="{DFD903A6-4592-4039-AE4A-480C5CBC584F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" sId="1">
    <oc r="E79" t="inlineStr">
      <is>
        <t>Капитальный ремонт плоской кровли здания КГОБУ "Камчатская школа-интернат для обучающихся с ограниченными возможностями здоровья"
-Капитальный ремонт помещений коридоров и лестничных клеток
-Капитальный ремонт входной группы (выход 3, 4)</t>
      </is>
    </oc>
    <nc r="E79" t="inlineStr">
      <is>
        <t>Капитальный ремонт плоской кровли здания КГОБУ "Камчатская школа-интернат для обучающихся с ограниченными возможностями здоровья"
-Капитальный ремонт помещений коридоров и лестничных клеток
-Капитальный ремонт входной группы (выход 3, 4)
- Оснащение средствами обучения и воспитания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" sId="1">
    <nc r="T122" t="inlineStr">
      <is>
        <t>https://zakupki.gov.ru/epz/contract/contractCard/common-info.html?reestrNumber=2410119296224000011</t>
      </is>
    </nc>
  </rcc>
  <rcc rId="87" sId="1">
    <nc r="S122" t="inlineStr">
      <is>
        <t>№ 18-ГК от 06.09.2024</t>
      </is>
    </nc>
  </rcc>
  <rcc rId="88" sId="1" numFmtId="4">
    <oc r="U122" t="inlineStr">
      <is>
        <t xml:space="preserve"> </t>
      </is>
    </oc>
    <nc r="U122">
      <v>12021726.43</v>
    </nc>
  </rcc>
  <rcc rId="89" sId="1" numFmtId="19">
    <nc r="X122">
      <v>45870</v>
    </nc>
  </rcc>
  <rcc rId="90" sId="1">
    <nc r="Y122" t="inlineStr">
      <is>
        <t>ООО "КАМЧАТСТРОЙИЗЫСКАНИЯ"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" sId="1">
    <nc r="T123" t="inlineStr">
      <is>
        <t>https://zakupki.gov.ru/epz/contract/contractCard/common-info.html?reestrNumber=2410119296223000011</t>
      </is>
    </nc>
  </rcc>
  <rcc rId="92" sId="1" numFmtId="4">
    <oc r="U123" t="inlineStr">
      <is>
        <t xml:space="preserve"> </t>
      </is>
    </oc>
    <nc r="U123">
      <v>11495000</v>
    </nc>
  </rcc>
  <rcc rId="93" sId="1">
    <nc r="S123" t="inlineStr">
      <is>
        <t>№ 36-ГК от 14.11.2023</t>
      </is>
    </nc>
  </rcc>
  <rcc rId="94" sId="1">
    <nc r="Y123" t="inlineStr">
      <is>
        <t>ООО "КАМЧАТСТРОЙИЗЫСКАНИЯ"</t>
      </is>
    </nc>
  </rcc>
  <rcc rId="95" sId="1">
    <nc r="Y125" t="inlineStr">
      <is>
        <t>ООО "ГРУППА МЕДИАЛАЙН"</t>
      </is>
    </nc>
  </rcc>
  <rfmt sheetId="1" sqref="T125">
    <dxf>
      <alignment wrapText="1" readingOrder="0"/>
    </dxf>
  </rfmt>
  <rcc rId="96" sId="1" numFmtId="19">
    <nc r="V125">
      <v>45024</v>
    </nc>
  </rcc>
  <rcc rId="97" sId="1" numFmtId="19">
    <nc r="X125">
      <v>45828</v>
    </nc>
  </rcc>
  <rcc rId="98" sId="1">
    <nc r="T125" t="inlineStr">
      <is>
        <t xml:space="preserve">https://zakupki.gov.ru/epz/contract/contractCard/common-info.html?reestrNumber=2410117335025000129
https://zakupki.gov.ru/epz/contract/contractCard/common-info.html?reestrNumber=2410117335025000128  </t>
      </is>
    </nc>
  </rcc>
  <rcc rId="99" sId="1">
    <nc r="S125" t="inlineStr">
      <is>
        <t xml:space="preserve">№ 0338200013925000099 от 08.04.2025
№ 0338200013925000098 от 08.04.205   </t>
      </is>
    </nc>
  </rcc>
  <rcc rId="100" sId="1">
    <oc r="U125" t="inlineStr">
      <is>
        <t xml:space="preserve"> </t>
      </is>
    </oc>
    <nc r="U125" t="inlineStr">
      <is>
        <t>12 722 400,00
9 028 800,00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T117">
    <dxf>
      <alignment wrapText="1" readingOrder="0"/>
    </dxf>
  </rfmt>
  <rcc rId="101" sId="1">
    <nc r="S117" t="inlineStr">
      <is>
        <t>№ 2410117335025000128 от 08.04.2025
№ 0338300007825000071 от 28.04.2025</t>
      </is>
    </nc>
  </rcc>
  <rcc rId="102" sId="1">
    <nc r="T117" t="inlineStr">
      <is>
        <t>https://zakupki.gov.ru/epz/contract/contractCard/common-info.html?reestrNumber=2410103612025000083
https://zakupki.gov.ru/epz/contract/contractCard/common-info.html?reestrNumber=2410103612025000081
https://zakupki.gov.ru/epz/contract/contractCard/common-info.html?reestrNumber=2410103612025000079</t>
      </is>
    </nc>
  </rcc>
  <rcc rId="103" sId="1">
    <oc r="U117" t="inlineStr">
      <is>
        <t xml:space="preserve"> </t>
      </is>
    </oc>
    <nc r="U117" t="inlineStr">
      <is>
        <t>9028800
787 350,00
2 845 854,00</t>
      </is>
    </nc>
  </rcc>
  <rcc rId="104" sId="1">
    <nc r="V117" t="inlineStr">
      <is>
        <t>08.04.2025
28.04.2025
28.04.2025</t>
      </is>
    </nc>
  </rcc>
  <rcc rId="105" sId="1">
    <nc r="X117" t="inlineStr">
      <is>
        <t>20.06.2025
27.06.2025
06.08.2025</t>
      </is>
    </nc>
  </rcc>
  <rcc rId="106" sId="1">
    <nc r="Y117" t="inlineStr">
      <is>
        <t>ООО " МЕДИАЛАЙН"
ООО "ЛЮММЕД
ООО "ЭГИМ"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" sId="1">
    <nc r="S90" t="inlineStr">
      <is>
        <t>1-КР от 10.03.2025</t>
      </is>
    </nc>
  </rcc>
  <rcc rId="108" sId="1">
    <nc r="Y90" t="inlineStr">
      <is>
        <t>ООО "УЮТДОМСТРОЙ"</t>
      </is>
    </nc>
  </rcc>
  <rcc rId="109" sId="1">
    <oc r="S91" t="inlineStr">
      <is>
        <t>ВнУЦ/ПК-28 от 28.02.2025
ВнУЦ/ПК-29 от 28.02.2025
б/н от 07.03.2025
1003 от 07.03.2025
2025-32 от 12.03.2025
б/н от 17.03.2025
2025-30 от 1.03.2025</t>
      </is>
    </oc>
    <nc r="S91" t="inlineStr">
      <is>
        <t xml:space="preserve">ВнУЦ/ПК-28 от 28.02.2025
ВнУЦ/ПК-29 от 28.02.2025
б/н от 07.03.2025
б/н от 07.03.2025
1003 от 07.03.2025
2025-32 от 12.03.2025
б/н от 17.03.2025
2025-30 от 1.03.2025
0138300000425000107 от 24.03.2025
0138300000425000110 от 24.03.2025
0138300000425000111 от 24.03.2025
0138300000425000165 от 21.03.2025
0138300000425000098 от 21.03.2025
2025-34 от 17.03.2025
47 от 28.03.2025
48 от 28.03.2025
49 от 28.03.2025
50 от 28.03.2025
51 от 28.03.2025
52 от 28.03.2025
53 от 28.03.2025
75-25 от 12.03.2025
Б-137/25 от 11.03.2025
б/н от 31.03.2025
б/н от 27.03.2025
б/н от 31.03.2025
б/н от 12.03.2025
б/н от 28.04.2025
б/н от 25.04.2025
б/н от 18.04.2025
б/н от 18.04.2025
б/н от 18.04.2025
б/н от 15.04.2025
б/н от 22.04.2025
б/н от 16.04.2025
б/н от 14.04.2025
б/н от 25.04.2025
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" sId="1">
    <oc r="S92" t="inlineStr">
      <is>
        <t xml:space="preserve">№1594 от 21.03.2025
УТ-125 от 14.03.2025
б/н от 25.02.25
б/н от 03.03.25
б/н от 13.03.25      </t>
      </is>
    </oc>
    <nc r="S92" t="inlineStr">
      <is>
        <t xml:space="preserve">№1594 от 21.03.2025
УТ-125 от 14.03.2025
б/н от 25.02.25
б/н от 03.03.25
б/н от 13.03.25
№1 от 26.03.2025; 
б/н от 26.03.2025; 
№11/21 от 20.03.2025
№ 5031 от 12.03.2025;
№ 2403 от 24.03.2025;
№64 от 21.03.2025
№ 42/25-ОП от 21.03.2025
б/н от 01.04.2025;
№ 10/25 от 01.04.2025;
№ 8269 от 25.03.2025
№ 5031 от 12.03.2025;
Ц76-001725 от 25.03.2025;
Ц76-001727 от 25.03.2025;
Ц76-001726 от 25.03.2025;
17/03 от 20.03.2025
 №2 от 30.03.2025;
 № 2403 от 24.03.2025;
 №1/2025 от 01.04.2025; 
б/н от 01.04.2025
09.03.2025М
№ 123/2025 от 28.03.2025      </t>
      </is>
    </nc>
  </rcc>
  <rcv guid="{DFD903A6-4592-4039-AE4A-480C5CBC584F}" action="delete"/>
  <rdn rId="0" localSheetId="1" customView="1" name="Z_DFD903A6_4592_4039_AE4A_480C5CBC584F_.wvu.PrintArea" hidden="1" oldHidden="1">
    <formula>График!$A$1:$Z$140</formula>
    <oldFormula>График!$A$1:$Z$140</oldFormula>
  </rdn>
  <rdn rId="0" localSheetId="1" customView="1" name="Z_DFD903A6_4592_4039_AE4A_480C5CBC584F_.wvu.Cols" hidden="1" oldHidden="1">
    <formula>График!$C:$C,График!$G:$J,График!$M:$R,График!$AA:$AB</formula>
    <oldFormula>График!$C:$C,График!$G:$J,График!$M:$R,График!$AA:$AB</oldFormula>
  </rdn>
  <rdn rId="0" localSheetId="1" customView="1" name="Z_DFD903A6_4592_4039_AE4A_480C5CBC584F_.wvu.FilterData" hidden="1" oldHidden="1">
    <formula>График!$A$3:$AB$257</formula>
    <oldFormula>График!$A$3:$AB$256</oldFormula>
  </rdn>
  <rdn rId="0" localSheetId="2" customView="1" name="Z_DFD903A6_4592_4039_AE4A_480C5CBC584F_.wvu.PrintArea" hidden="1" oldHidden="1">
    <formula>'2019-2024'!$D$1:$L$406</formula>
    <oldFormula>'2019-2024'!$D$1:$L$406</oldFormula>
  </rdn>
  <rdn rId="0" localSheetId="2" customView="1" name="Z_DFD903A6_4592_4039_AE4A_480C5CBC584F_.wvu.Cols" hidden="1" oldHidden="1">
    <formula>'2019-2024'!$A:$A,'2019-2024'!$G:$G</formula>
    <oldFormula>'2019-2024'!$A:$A,'2019-2024'!$G:$G</oldFormula>
  </rdn>
  <rdn rId="0" localSheetId="2" customView="1" name="Z_DFD903A6_4592_4039_AE4A_480C5CBC584F_.wvu.FilterData" hidden="1" oldHidden="1">
    <formula>'2019-2024'!$A$3:$WQZ$440</formula>
    <oldFormula>'2019-2024'!$A$3:$WQZ$440</oldFormula>
  </rdn>
  <rcv guid="{DFD903A6-4592-4039-AE4A-480C5CBC584F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" sId="1">
    <oc r="T99" t="inlineStr">
      <is>
        <t>-</t>
      </is>
    </oc>
    <nc r="T99" t="inlineStr">
      <is>
        <t>https://zakupki.gov.ru/epz/contract/contractCard/document-info.html?reestrNumber=3410111167422000025</t>
      </is>
    </nc>
  </rcc>
  <rfmt sheetId="1" sqref="T99">
    <dxf>
      <alignment wrapText="1" readingOrder="0"/>
    </dxf>
  </rfmt>
  <rcc rId="118" sId="1">
    <nc r="S99" t="inlineStr">
      <is>
        <t>№ 0538300000322000024 от 07.06.2022</t>
      </is>
    </nc>
  </rcc>
  <rcc rId="119" sId="1" numFmtId="4">
    <oc r="U99" t="inlineStr">
      <is>
        <t xml:space="preserve"> </t>
      </is>
    </oc>
    <nc r="U99">
      <v>97056662.900000006</v>
    </nc>
  </rcc>
  <rcc rId="120" sId="1" numFmtId="19">
    <nc r="X99">
      <v>45541</v>
    </nc>
  </rcc>
  <rcc rId="121" sId="1">
    <nc r="Y99" t="inlineStr">
      <is>
        <t>АО «ДОНГИС»</t>
      </is>
    </nc>
  </rcc>
  <rfmt sheetId="1" sqref="S99" start="0" length="2147483647">
    <dxf>
      <font>
        <b val="0"/>
      </font>
    </dxf>
  </rfmt>
  <rcc rId="122" sId="1" numFmtId="19">
    <nc r="V99">
      <v>44719</v>
    </nc>
  </rcc>
  <rcc rId="123" sId="1">
    <nc r="S116" t="inlineStr">
      <is>
        <t>№ 1200500021725000007 от 05.05.2025
№ 1200500021725000008 от 05.05.2025
№ 1200500021725000009 от 05.05.2025
№ 1200500021725000010 от 05.05.2025
№ 1200500021725000011 от 05.05.2025
№ 1200500021725000012 от 05.05.2025
№ 1200500021725000014  от 05.05.2025</t>
      </is>
    </nc>
  </rcc>
  <rfmt sheetId="1" sqref="T116">
    <dxf>
      <alignment vertical="top" readingOrder="0"/>
    </dxf>
  </rfmt>
  <rfmt sheetId="1" sqref="T116" start="0" length="0">
    <dxf>
      <alignment wrapText="1" readingOrder="0"/>
    </dxf>
  </rfmt>
  <rcc rId="124" sId="1">
    <nc r="T116" t="inlineStr">
      <is>
        <t>https://zakupki.gov.ru/epz/order/extendedsearch/results.html?searchString=1200500021725000007&amp;morphology=on&amp;search-filter=Дате+размещения&amp;pageNumber=1&amp;sortDirection=false&amp;recordsPerPage=_10&amp;showLotsInfoHidden=false&amp;sortBy=UPDATE_DATE&amp;fz44=on&amp;fz223=on&amp;af=on&amp;ca=on&amp;pc=on&amp;pa=on&amp;currencyIdGeneral=-1
https://zakupki.gov.ru/epz/order/extendedsearch/results.html?searchString=1200500021725000008&amp;morphology=on&amp;search-filter=Дате+размещения&amp;pageNumber=1&amp;sortDirection=false&amp;recordsPerPage=_10&amp;showLotsInfoHidden=false&amp;sortBy=UPDATE_DATE&amp;fz44=on&amp;fz223=on&amp;af=on&amp;ca=on&amp;pc=on&amp;pa=on&amp;currencyIdGeneral=-1
https://zakupki.gov.ru/epz/order/extendedsearch/results.html?searchString=1200500021725000009&amp;morphology=on&amp;search-filter=Дате+размещения&amp;pageNumber=1&amp;sortDirection=false&amp;recordsPerPage=_10&amp;showLotsInfoHidden=false&amp;sortBy=UPDATE_DATE&amp;fz44=on&amp;fz223=on&amp;af=on&amp;ca=on&amp;pc=on&amp;pa=on&amp;currencyIdGeneral=-1
https://zakupki.gov.ru/epz/order/extendedsearch/results.html?searchString=1200500021725000010&amp;morphology=on&amp;search-filter=Дате+размещения&amp;pageNumber=1&amp;sortDirection=false&amp;recordsPerPage=_10&amp;showLotsInfoHidden
https://zakupki.gov.ru/epz/order/extendedsearch/results.html?searchString=1200500021725000011&amp;morphology=on&amp;search-filter=Дате+размещения&amp;pageNumber=1&amp;sortDirection=false&amp;recordsPerPage=_10&amp;showLotsInfoHidden=false&amp;sortBy=UPDATE_DATE&amp;fz44=on&amp;fz223=on&amp;af=on&amp;ca=on&amp;pc=on&amp;pa=on&amp;currencyIdGeneral=-1
https://zakupki.gov.ru/epz/order/extendedsearch/results.html?searchString=1200500021725000012&amp;morphology=on&amp;search-filter=Дате+размещения&amp;pageNumber=1&amp;sortDirection=false&amp;recordsPerPage=_10&amp;showLotsInfoHidden
https://zakupki.gov.ru/epz/order/extendedsearch/results.html?searchString=1200500021725000014&amp;morphology=on&amp;search-filter=Дате+размещения&amp;pageNumber=1&amp;sortDirection=false&amp;recordsPerPage=_10&amp;showLotsInfoHidden=false&amp;sortBy=UPDATE_DATE&amp;fz44=on&amp;fz223=on&amp;af=on&amp;ca=on&amp;pc=on&amp;pa=on&amp;currencyIdGeneral=-1</t>
      </is>
    </nc>
  </rcc>
  <rcc rId="125" sId="1">
    <oc r="U116" t="inlineStr">
      <is>
        <t xml:space="preserve"> </t>
      </is>
    </oc>
    <nc r="U116" t="inlineStr">
      <is>
        <t xml:space="preserve">11 798 643,66
 11 680 064,32
11 798 643,66
11 680 064,32
11 443 039,36
34 997 620,00
10 049 602,60 </t>
      </is>
    </nc>
  </rcc>
  <rcc rId="126" sId="1">
    <nc r="X116" t="inlineStr">
      <is>
        <t>10.12.2025
10.12.2025
10.12.2025
10.12.2025
10.12.2025
10.12.2025
26.09.2025</t>
      </is>
    </nc>
  </rcc>
  <rcc rId="127" sId="1">
    <nc r="Y116" t="inlineStr">
      <is>
        <t>ООО "МАЗРУССЕРВИС"
ООО "МАЗРУССЕРВИС"
ООО "МАЗРУССЕРВИС"
ООО "МАЗРУССЕРВИС"
ООО "МАЗРУССЕРВИС"
ООО "ФПК-МСК"
ООО "МАЗРУССЕРВИС"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" sId="1">
    <nc r="V116" t="inlineStr">
      <is>
        <t>05.05.2025
05.05.2025
05.05.2025
05.05.2025
05.05.2025
05.05.2025
05.05.2025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FD903A6-4592-4039-AE4A-480C5CBC584F}" action="delete"/>
  <rdn rId="0" localSheetId="1" customView="1" name="Z_DFD903A6_4592_4039_AE4A_480C5CBC584F_.wvu.PrintArea" hidden="1" oldHidden="1">
    <formula>График!$A$1:$Z$140</formula>
    <oldFormula>График!$A$1:$Z$140</oldFormula>
  </rdn>
  <rdn rId="0" localSheetId="1" customView="1" name="Z_DFD903A6_4592_4039_AE4A_480C5CBC584F_.wvu.Cols" hidden="1" oldHidden="1">
    <formula>График!$C:$C,График!$G:$J,График!$M:$R,График!$AA:$AB</formula>
    <oldFormula>График!$C:$C,График!$G:$J,График!$M:$R,График!$AA:$AB</oldFormula>
  </rdn>
  <rdn rId="0" localSheetId="1" customView="1" name="Z_DFD903A6_4592_4039_AE4A_480C5CBC584F_.wvu.FilterData" hidden="1" oldHidden="1">
    <formula>График!$A$3:$AB$257</formula>
    <oldFormula>График!$A$3:$AB$257</oldFormula>
  </rdn>
  <rdn rId="0" localSheetId="2" customView="1" name="Z_DFD903A6_4592_4039_AE4A_480C5CBC584F_.wvu.PrintArea" hidden="1" oldHidden="1">
    <formula>'2019-2024'!$D$1:$L$406</formula>
    <oldFormula>'2019-2024'!$D$1:$L$406</oldFormula>
  </rdn>
  <rdn rId="0" localSheetId="2" customView="1" name="Z_DFD903A6_4592_4039_AE4A_480C5CBC584F_.wvu.Cols" hidden="1" oldHidden="1">
    <formula>'2019-2024'!$A:$A,'2019-2024'!$G:$G</formula>
    <oldFormula>'2019-2024'!$A:$A,'2019-2024'!$G:$G</oldFormula>
  </rdn>
  <rdn rId="0" localSheetId="2" customView="1" name="Z_DFD903A6_4592_4039_AE4A_480C5CBC584F_.wvu.FilterData" hidden="1" oldHidden="1">
    <formula>'2019-2024'!$A$3:$WQZ$440</formula>
    <oldFormula>'2019-2024'!$A$3:$WQZ$440</oldFormula>
  </rdn>
  <rcv guid="{DFD903A6-4592-4039-AE4A-480C5CBC584F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5" sId="1" ref="A133:XFD133" action="deleteRow">
    <undo index="6" exp="area" ref3D="1" dr="$AA$1:$AB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A$1:$AB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3:XFD133" start="0" length="0">
      <dxf>
        <font>
          <b/>
          <sz val="14"/>
          <color auto="1"/>
          <name val="Times New Roman"/>
          <scheme val="none"/>
        </font>
        <fill>
          <patternFill patternType="solid">
            <bgColor rgb="FFC00000"/>
          </patternFill>
        </fill>
        <alignment vertical="top" wrapText="1" readingOrder="0"/>
      </dxf>
    </rfmt>
    <rcc rId="0" sId="1" dxf="1">
      <nc r="A133" t="inlineStr">
        <is>
          <t>2024-2028</t>
        </is>
      </nc>
      <n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3" t="inlineStr">
        <is>
          <t>Безопасные качественные дороги</t>
        </is>
      </nc>
      <ndxf>
        <font>
          <b val="0"/>
          <sz val="14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C133" t="inlineStr">
        <is>
          <t>Региональная и местная дорожная сеть</t>
        </is>
      </nc>
      <ndxf>
        <font>
          <b val="0"/>
          <sz val="14"/>
          <color auto="1"/>
          <name val="Times New Roman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33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cc rId="0" sId="1" dxf="1">
      <nc r="E133" t="inlineStr">
        <is>
          <t>Капитальный ремонт и содержание автомобильной дороги общего пользования регионального значения «Подъезд к с.Николаевка. Обустройство недостающим электроосвещением»</t>
        </is>
      </nc>
      <ndxf>
        <font>
          <b val="0"/>
          <sz val="14"/>
          <color auto="1"/>
          <name val="Times New Roman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3" t="inlineStr">
        <is>
          <t>Капитальный ремонт</t>
        </is>
      </nc>
      <ndxf>
        <font>
          <b val="0"/>
          <sz val="14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3" t="inlineStr">
        <is>
          <t>с. Николаевка</t>
        </is>
      </nc>
      <n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H133" t="inlineStr">
        <is>
          <t>Елизовский МР</t>
        </is>
      </nc>
      <n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I133" t="inlineStr">
        <is>
          <t>Министерство транспорта и дорожного строительства Камчатского края</t>
        </is>
      </nc>
      <n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J133" t="inlineStr">
        <is>
          <t>КРАЕВОЕ ГОСУДАРСТВЕННОЕ КАЗЕННОЕ УЧРЕЖДЕНИЕ "УПРАВЛЕНИЕ АВТОМОБИЛЬНЫХ ДОРОГ КАМЧАТСКОГО КРАЯ"</t>
        </is>
      </nc>
      <n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s="1" dxf="1">
      <nc r="K133" t="inlineStr">
        <is>
          <t>-</t>
        </is>
      </nc>
      <ndxf>
        <font>
          <b val="0"/>
          <sz val="14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>
      <nc r="L133" t="inlineStr">
        <is>
          <t>-</t>
        </is>
      </nc>
      <ndxf>
        <font>
          <b val="0"/>
          <sz val="14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M133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="1" sqref="N133" start="0" length="0">
      <dxf>
        <font>
          <b val="0"/>
          <u/>
          <sz val="11"/>
          <color theme="10"/>
          <name val="Calibri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3" start="0" length="0">
      <dxf>
        <font>
          <b val="0"/>
          <sz val="12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3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3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3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S133" t="inlineStr">
        <is>
          <t>№ 18 от 18.09.2023</t>
        </is>
      </nc>
      <n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s="1" dxf="1">
      <nc r="T133" t="inlineStr">
        <is>
          <t>https://zakupki.gov.ru/epz/contract/contractCard/document-info.html?reestrNumber=2410112488123000036</t>
        </is>
      </nc>
      <ndxf>
        <font>
          <b val="0"/>
          <u/>
          <sz val="11"/>
          <color theme="10"/>
          <name val="Calibri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 numFmtId="4">
      <nc r="U133">
        <v>559300773.09000003</v>
      </nc>
      <ndxf>
        <font>
          <b val="0"/>
          <sz val="12"/>
          <color theme="10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 numFmtId="19">
      <nc r="V133">
        <v>45197</v>
      </nc>
      <n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W133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X133" t="inlineStr">
        <is>
          <t>31.10.2025
(содержание до 31.12.2028)</t>
        </is>
      </nc>
      <n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33" t="inlineStr">
        <is>
          <t>ООО "УСТОЙ-М"</t>
        </is>
      </nc>
      <n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Z133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3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3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cc rId="136" sId="1">
    <nc r="B134" t="inlineStr">
      <is>
        <t>Инфраструктура для жизни</t>
      </is>
    </nc>
  </rcc>
  <rcc rId="137" sId="1">
    <nc r="D134" t="inlineStr">
      <is>
        <t>Формирование комфортной городской среды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" sId="1">
    <nc r="T14" t="inlineStr">
      <is>
        <t>-</t>
      </is>
    </nc>
  </rcc>
  <rcc rId="139" sId="1">
    <oc r="T55" t="inlineStr">
      <is>
        <t>-</t>
      </is>
    </oc>
    <nc r="T55"/>
  </rcc>
  <rcc rId="140" sId="1">
    <oc r="T62" t="inlineStr">
      <is>
        <t>-</t>
      </is>
    </oc>
    <nc r="T62"/>
  </rcc>
  <rcc rId="141" sId="1">
    <oc r="T63" t="inlineStr">
      <is>
        <t>-</t>
      </is>
    </oc>
    <nc r="T63"/>
  </rcc>
  <rcc rId="142" sId="1">
    <oc r="T64" t="inlineStr">
      <is>
        <t>-</t>
      </is>
    </oc>
    <nc r="T64"/>
  </rcc>
  <rcc rId="143" sId="1">
    <nc r="T78" t="inlineStr">
      <is>
        <t>-</t>
      </is>
    </nc>
  </rcc>
  <rcc rId="144" sId="1">
    <nc r="T84" t="inlineStr">
      <is>
        <t>-</t>
      </is>
    </nc>
  </rcc>
  <rcc rId="145" sId="1">
    <nc r="T93" t="inlineStr">
      <is>
        <t>-</t>
      </is>
    </nc>
  </rcc>
  <rcc rId="146" sId="1">
    <nc r="T108" t="inlineStr">
      <is>
        <t>-</t>
      </is>
    </nc>
  </rcc>
  <rcc rId="147" sId="1">
    <nc r="T109" t="inlineStr">
      <is>
        <t>-</t>
      </is>
    </nc>
  </rcc>
  <rcc rId="148" sId="1">
    <nc r="T115" t="inlineStr">
      <is>
        <t>-</t>
      </is>
    </nc>
  </rcc>
  <rcc rId="149" sId="1">
    <nc r="T121" t="inlineStr">
      <is>
        <t>-</t>
      </is>
    </nc>
  </rcc>
  <rcc rId="150" sId="1">
    <nc r="T126" t="inlineStr">
      <is>
        <t>-</t>
      </is>
    </nc>
  </rcc>
  <rcc rId="151" sId="1">
    <nc r="T129" t="inlineStr">
      <is>
        <t>-</t>
      </is>
    </nc>
  </rcc>
  <rcc rId="152" sId="1">
    <oc r="T59" t="inlineStr">
      <is>
        <t>-</t>
      </is>
    </oc>
    <nc r="T59"/>
  </rcc>
  <rfmt sheetId="1" sqref="T69:T72">
    <dxf>
      <fill>
        <patternFill>
          <bgColor rgb="FFFFC000"/>
        </patternFill>
      </fill>
    </dxf>
  </rfmt>
  <rcv guid="{37D05FB2-4FB3-4FCE-AF0F-829D74E198FC}" action="delete"/>
  <rdn rId="0" localSheetId="1" customView="1" name="Z_37D05FB2_4FB3_4FCE_AF0F_829D74E198FC_.wvu.PrintArea" hidden="1" oldHidden="1">
    <formula>График!$A$1:$Z$139</formula>
    <oldFormula>График!$A$1:$Z$139</oldFormula>
  </rdn>
  <rdn rId="0" localSheetId="1" customView="1" name="Z_37D05FB2_4FB3_4FCE_AF0F_829D74E198FC_.wvu.Cols" hidden="1" oldHidden="1">
    <formula>График!$C:$C,График!$M:$R,График!$AA:$AB</formula>
    <oldFormula>График!$C:$C,График!$M:$R,График!$AA:$AB</oldFormula>
  </rdn>
  <rdn rId="0" localSheetId="1" customView="1" name="Z_37D05FB2_4FB3_4FCE_AF0F_829D74E198FC_.wvu.FilterData" hidden="1" oldHidden="1">
    <formula>График!$A$3:$AB$256</formula>
    <oldFormula>График!$A$3:$AB$254</oldFormula>
  </rdn>
  <rdn rId="0" localSheetId="2" customView="1" name="Z_37D05FB2_4FB3_4FCE_AF0F_829D74E198FC_.wvu.PrintArea" hidden="1" oldHidden="1">
    <formula>'2019-2024'!$D$1:$L$406</formula>
    <oldFormula>'2019-2024'!$D$1:$L$406</oldFormula>
  </rdn>
  <rdn rId="0" localSheetId="2" customView="1" name="Z_37D05FB2_4FB3_4FCE_AF0F_829D74E198FC_.wvu.Cols" hidden="1" oldHidden="1">
    <formula>'2019-2024'!$A:$A,'2019-2024'!$G:$G</formula>
    <oldFormula>'2019-2024'!$A:$A,'2019-2024'!$G:$G</oldFormula>
  </rdn>
  <rdn rId="0" localSheetId="2" customView="1" name="Z_37D05FB2_4FB3_4FCE_AF0F_829D74E198FC_.wvu.FilterData" hidden="1" oldHidden="1">
    <formula>'2019-2024'!$A$3:$WQZ$440</formula>
    <oldFormula>'2019-2024'!$A$3:$WQZ$440</oldFormula>
  </rdn>
  <rcv guid="{37D05FB2-4FB3-4FCE-AF0F-829D74E198FC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" sId="1" numFmtId="19">
    <oc r="V125">
      <v>45024</v>
    </oc>
    <nc r="V125">
      <v>45755</v>
    </nc>
  </rcc>
  <rcc rId="160" sId="1">
    <oc r="S125" t="inlineStr">
      <is>
        <t xml:space="preserve">№ 0338200013925000099 от 08.04.2025
№ 0338200013925000098 от 08.04.205   </t>
      </is>
    </oc>
    <nc r="S125" t="inlineStr">
      <is>
        <t xml:space="preserve">№ 0338200013925000099 от 08.04.2025
№ 0338200013925000098 от 08.04.2025   </t>
      </is>
    </nc>
  </rcc>
  <rrc rId="161" sId="1" ref="X1:X1048576" action="insertCol">
    <undo index="6" exp="area" ref3D="1" dr="$AA$1:$AB$1048576" dn="Z_DFD903A6_4592_4039_AE4A_480C5CBC584F_.wvu.Cols" sId="1"/>
    <undo index="4" exp="area" ref3D="1" dr="$AA$1:$AB$1048576" dn="Z_37D05FB2_4FB3_4FCE_AF0F_829D74E198FC_.wvu.Cols" sId="1"/>
  </rrc>
  <rcc rId="162" sId="1">
    <nc r="X4" t="inlineStr">
      <is>
        <t>май</t>
      </is>
    </nc>
  </rcc>
  <rcc rId="163" sId="1">
    <nc r="X5" t="inlineStr">
      <is>
        <t>июнь</t>
      </is>
    </nc>
  </rcc>
  <rcc rId="164" sId="1">
    <nc r="X6" t="inlineStr">
      <is>
        <t>июнь</t>
      </is>
    </nc>
  </rcc>
  <rcc rId="165" sId="1">
    <nc r="X7" t="inlineStr">
      <is>
        <t>июнь</t>
      </is>
    </nc>
  </rcc>
  <rcc rId="166" sId="1">
    <nc r="X8" t="inlineStr">
      <is>
        <t>июнь</t>
      </is>
    </nc>
  </rcc>
  <rcc rId="167" sId="1">
    <nc r="X9" t="inlineStr">
      <is>
        <t>июнь</t>
      </is>
    </nc>
  </rcc>
  <rcc rId="168" sId="1">
    <nc r="X10" t="inlineStr">
      <is>
        <t>май</t>
      </is>
    </nc>
  </rcc>
  <rcc rId="169" sId="1">
    <nc r="S11" t="inlineStr">
      <is>
        <t>-</t>
      </is>
    </nc>
  </rcc>
  <rcc rId="170" sId="1">
    <nc r="X13" t="inlineStr">
      <is>
        <t>апрель</t>
      </is>
    </nc>
  </rcc>
  <rcc rId="171" sId="1">
    <nc r="X16" t="inlineStr">
      <is>
        <t>май</t>
      </is>
    </nc>
  </rcc>
  <rcc rId="172" sId="1">
    <nc r="X17" t="inlineStr">
      <is>
        <t>май</t>
      </is>
    </nc>
  </rcc>
  <rcc rId="173" sId="1">
    <nc r="X19" t="inlineStr">
      <is>
        <t>май</t>
      </is>
    </nc>
  </rcc>
  <rcc rId="174" sId="1">
    <nc r="X18" t="inlineStr">
      <is>
        <t>июнь</t>
      </is>
    </nc>
  </rcc>
  <rcc rId="175" sId="1">
    <nc r="X20" t="inlineStr">
      <is>
        <t>июнь</t>
      </is>
    </nc>
  </rcc>
  <rcc rId="176" sId="1">
    <nc r="X21" t="inlineStr">
      <is>
        <t>июнь</t>
      </is>
    </nc>
  </rcc>
  <rcc rId="177" sId="1">
    <nc r="X22" t="inlineStr">
      <is>
        <t>июнь</t>
      </is>
    </nc>
  </rcc>
  <rcc rId="178" sId="1">
    <nc r="X23" t="inlineStr">
      <is>
        <t>июнь</t>
      </is>
    </nc>
  </rcc>
  <rcc rId="179" sId="1">
    <nc r="X24" t="inlineStr">
      <is>
        <t>июнь</t>
      </is>
    </nc>
  </rcc>
  <rcc rId="180" sId="1">
    <nc r="X25" t="inlineStr">
      <is>
        <t>июнь</t>
      </is>
    </nc>
  </rcc>
  <rcc rId="181" sId="1">
    <nc r="X26" t="inlineStr">
      <is>
        <t>май</t>
      </is>
    </nc>
  </rcc>
  <rcc rId="182" sId="1">
    <nc r="X33" t="inlineStr">
      <is>
        <t>июнь</t>
      </is>
    </nc>
  </rcc>
  <rcc rId="183" sId="1">
    <nc r="X35" t="inlineStr">
      <is>
        <t>июнь</t>
      </is>
    </nc>
  </rcc>
  <rcc rId="184" sId="1">
    <nc r="X36" t="inlineStr">
      <is>
        <t>июнь</t>
      </is>
    </nc>
  </rcc>
  <rcc rId="185" sId="1">
    <nc r="X37" t="inlineStr">
      <is>
        <t>июнь</t>
      </is>
    </nc>
  </rcc>
  <rcc rId="186" sId="1">
    <nc r="X38" t="inlineStr">
      <is>
        <t>июнь</t>
      </is>
    </nc>
  </rcc>
  <rcc rId="187" sId="1">
    <nc r="X39" t="inlineStr">
      <is>
        <t>июнь</t>
      </is>
    </nc>
  </rcc>
  <rcc rId="188" sId="1">
    <nc r="X40" t="inlineStr">
      <is>
        <t>июнь</t>
      </is>
    </nc>
  </rcc>
  <rcc rId="189" sId="1">
    <nc r="X41" t="inlineStr">
      <is>
        <t>июнь</t>
      </is>
    </nc>
  </rcc>
  <rcc rId="190" sId="1" odxf="1" dxf="1">
    <nc r="X43" t="inlineStr">
      <is>
        <t>июнь</t>
      </is>
    </nc>
    <odxf>
      <border outline="0">
        <right/>
      </border>
    </odxf>
    <ndxf>
      <border outline="0">
        <right style="thin">
          <color rgb="FF000000"/>
        </right>
      </border>
    </ndxf>
  </rcc>
  <rcc rId="191" sId="1" odxf="1" dxf="1">
    <nc r="X44" t="inlineStr">
      <is>
        <t>июнь</t>
      </is>
    </nc>
    <odxf>
      <border outline="0">
        <right/>
      </border>
    </odxf>
    <ndxf>
      <border outline="0">
        <right style="thin">
          <color rgb="FF000000"/>
        </right>
      </border>
    </ndxf>
  </rcc>
  <rcc rId="192" sId="1">
    <nc r="X42" t="inlineStr">
      <is>
        <t>июль</t>
      </is>
    </nc>
  </rcc>
  <rcc rId="193" sId="1">
    <nc r="X47" t="inlineStr">
      <is>
        <t>июнь</t>
      </is>
    </nc>
  </rcc>
  <rcc rId="194" sId="1">
    <nc r="X48" t="inlineStr">
      <is>
        <t>июль</t>
      </is>
    </nc>
  </rcc>
  <rcc rId="195" sId="1">
    <nc r="X49" t="inlineStr">
      <is>
        <t>июнь</t>
      </is>
    </nc>
  </rcc>
  <rcc rId="196" sId="1">
    <nc r="X50" t="inlineStr">
      <is>
        <t>июнь</t>
      </is>
    </nc>
  </rcc>
  <rcc rId="197" sId="1">
    <nc r="X51" t="inlineStr">
      <is>
        <t>май</t>
      </is>
    </nc>
  </rcc>
  <rcc rId="198" sId="1">
    <nc r="X52" t="inlineStr">
      <is>
        <t>май</t>
      </is>
    </nc>
  </rcc>
  <rcc rId="199" sId="1">
    <nc r="X53" t="inlineStr">
      <is>
        <t>июнь</t>
      </is>
    </nc>
  </rcc>
  <rcc rId="200" sId="1">
    <nc r="X54" t="inlineStr">
      <is>
        <t>апрель</t>
      </is>
    </nc>
  </rcc>
  <rcc rId="201" sId="1">
    <nc r="X56" t="inlineStr">
      <is>
        <t>июль</t>
      </is>
    </nc>
  </rcc>
  <rcc rId="202" sId="1">
    <nc r="X57" t="inlineStr">
      <is>
        <t>май</t>
      </is>
    </nc>
  </rcc>
  <rcc rId="203" sId="1">
    <nc r="X58" t="inlineStr">
      <is>
        <t>июль</t>
      </is>
    </nc>
  </rcc>
  <rcc rId="204" sId="1">
    <nc r="X59" t="inlineStr">
      <is>
        <t>май</t>
      </is>
    </nc>
  </rcc>
  <rcc rId="205" sId="1">
    <nc r="X60" t="inlineStr">
      <is>
        <t>май</t>
      </is>
    </nc>
  </rcc>
  <rcc rId="206" sId="1">
    <nc r="X61" t="inlineStr">
      <is>
        <t>май</t>
      </is>
    </nc>
  </rcc>
  <rcc rId="207" sId="1">
    <nc r="X62" t="inlineStr">
      <is>
        <t>июль</t>
      </is>
    </nc>
  </rcc>
  <rcc rId="208" sId="1">
    <nc r="X63" t="inlineStr">
      <is>
        <t>июнь</t>
      </is>
    </nc>
  </rcc>
  <rcc rId="209" sId="1">
    <nc r="X64" t="inlineStr">
      <is>
        <t>август</t>
      </is>
    </nc>
  </rcc>
  <rcc rId="210" sId="1">
    <nc r="X73" t="inlineStr">
      <is>
        <t>март</t>
      </is>
    </nc>
  </rcc>
  <rcc rId="211" sId="1">
    <nc r="X74" t="inlineStr">
      <is>
        <t>март</t>
      </is>
    </nc>
  </rcc>
  <rcc rId="212" sId="1">
    <nc r="X75" t="inlineStr">
      <is>
        <t>март</t>
      </is>
    </nc>
  </rcc>
  <rcc rId="213" sId="1" numFmtId="19">
    <nc r="X79" t="inlineStr">
      <is>
        <t>май_3</t>
      </is>
    </nc>
  </rcc>
  <rcc rId="214" sId="1">
    <nc r="X80" t="inlineStr">
      <is>
        <t>май_1</t>
      </is>
    </nc>
  </rcc>
  <rcc rId="215" sId="1">
    <nc r="X83" t="inlineStr">
      <is>
        <t>февраль</t>
      </is>
    </nc>
  </rcc>
  <rcc rId="216" sId="1" numFmtId="19">
    <oc r="W83" t="inlineStr">
      <is>
        <t>74153531218 13.02.2025</t>
      </is>
    </oc>
    <nc r="W83">
      <v>45701</v>
    </nc>
  </rcc>
  <rcc rId="217" sId="1">
    <nc r="X87" t="inlineStr">
      <is>
        <t>апрель</t>
      </is>
    </nc>
  </rcc>
  <rcc rId="218" sId="1">
    <nc r="X88" t="inlineStr">
      <is>
        <t>апрель</t>
      </is>
    </nc>
  </rcc>
  <rcc rId="219" sId="1">
    <nc r="X90" t="inlineStr">
      <is>
        <t>май</t>
      </is>
    </nc>
  </rcc>
  <rcc rId="220" sId="1">
    <nc r="X96" t="inlineStr">
      <is>
        <t>завершено???</t>
      </is>
    </nc>
  </rcc>
  <rcc rId="221" sId="1">
    <nc r="X98" t="inlineStr">
      <is>
        <t>с 2023</t>
      </is>
    </nc>
  </rcc>
  <rcc rId="222" sId="1">
    <nc r="X99" t="inlineStr">
      <is>
        <t>псд</t>
      </is>
    </nc>
  </rcc>
  <rcc rId="223" sId="1">
    <nc r="X118" t="inlineStr">
      <is>
        <t>с 2024</t>
      </is>
    </nc>
  </rcc>
  <rcc rId="224" sId="1">
    <nc r="X122" t="inlineStr">
      <is>
        <t>не будет работ</t>
      </is>
    </nc>
  </rcc>
  <rcc rId="225" sId="1">
    <nc r="X123" t="inlineStr">
      <is>
        <t>не будет работ</t>
      </is>
    </nc>
  </rcc>
  <rcc rId="226" sId="1" numFmtId="19">
    <nc r="X128" t="inlineStr">
      <is>
        <t>июнь_2</t>
      </is>
    </nc>
  </rcc>
  <rcc rId="227" sId="1">
    <nc r="X132" t="inlineStr">
      <is>
        <t>с 2024</t>
      </is>
    </nc>
  </rcc>
  <rcc rId="228" sId="1">
    <nc r="X131" t="inlineStr">
      <is>
        <t>с 2024</t>
      </is>
    </nc>
  </rcc>
  <rcc rId="229" sId="1">
    <nc r="X133" t="inlineStr">
      <is>
        <t>с 2023</t>
      </is>
    </nc>
  </rcc>
  <rcc rId="230" sId="1">
    <nc r="X134" t="inlineStr">
      <is>
        <t>июнь</t>
      </is>
    </nc>
  </rcc>
  <rcc rId="231" sId="1">
    <nc r="X27" t="inlineStr">
      <is>
        <t>июнь</t>
      </is>
    </nc>
  </rcc>
  <rcc rId="232" sId="1">
    <nc r="X28" t="inlineStr">
      <is>
        <t>июнь</t>
      </is>
    </nc>
  </rcc>
  <rcc rId="233" sId="1">
    <nc r="X29" t="inlineStr">
      <is>
        <t>июнь</t>
      </is>
    </nc>
  </rcc>
  <rcc rId="234" sId="1">
    <nc r="X30" t="inlineStr">
      <is>
        <t>июнь</t>
      </is>
    </nc>
  </rcc>
  <rcc rId="235" sId="1">
    <nc r="X31" t="inlineStr">
      <is>
        <t>июнь</t>
      </is>
    </nc>
  </rcc>
  <rcc rId="236" sId="1">
    <nc r="X32" t="inlineStr">
      <is>
        <t>июнь</t>
      </is>
    </nc>
  </rcc>
  <rcc rId="237" sId="1">
    <nc r="X45" t="inlineStr">
      <is>
        <t>июнь</t>
      </is>
    </nc>
  </rcc>
  <rcc rId="238" sId="1">
    <nc r="X46" t="inlineStr">
      <is>
        <t>июнь</t>
      </is>
    </nc>
  </rcc>
  <rcc rId="239" sId="1">
    <nc r="X55" t="inlineStr">
      <is>
        <t>июнь</t>
      </is>
    </nc>
  </rcc>
  <rcc rId="240" sId="1">
    <nc r="X15" t="inlineStr">
      <is>
        <t>июнь</t>
      </is>
    </nc>
  </rcc>
  <rcc rId="241" sId="1">
    <nc r="X65" t="inlineStr">
      <is>
        <t>май_3</t>
      </is>
    </nc>
  </rcc>
  <rcc rId="242" sId="1">
    <nc r="X66" t="inlineStr">
      <is>
        <t>май_3</t>
      </is>
    </nc>
  </rcc>
  <rcc rId="243" sId="1">
    <nc r="X67" t="inlineStr">
      <is>
        <t>май_3</t>
      </is>
    </nc>
  </rcc>
  <rcc rId="244" sId="1">
    <nc r="X68" t="inlineStr">
      <is>
        <t>май_3</t>
      </is>
    </nc>
  </rcc>
  <rcc rId="245" sId="1">
    <nc r="X69" t="inlineStr">
      <is>
        <t>август</t>
      </is>
    </nc>
  </rcc>
  <rcc rId="246" sId="1">
    <nc r="X70" t="inlineStr">
      <is>
        <t>август</t>
      </is>
    </nc>
  </rcc>
  <rcc rId="247" sId="1">
    <nc r="X71" t="inlineStr">
      <is>
        <t>август</t>
      </is>
    </nc>
  </rcc>
  <rcc rId="248" sId="1">
    <nc r="X72" t="inlineStr">
      <is>
        <t>август</t>
      </is>
    </nc>
  </rcc>
  <rcc rId="249" sId="1">
    <nc r="X76" t="inlineStr">
      <is>
        <t>март</t>
      </is>
    </nc>
  </rcc>
  <rcc rId="250" sId="1">
    <nc r="X77" t="inlineStr">
      <is>
        <t>март</t>
      </is>
    </nc>
  </rcc>
  <rcc rId="251" sId="1">
    <nc r="X81" t="inlineStr">
      <is>
        <t>апрель</t>
      </is>
    </nc>
  </rcc>
  <rcc rId="252" sId="1">
    <nc r="X34" t="inlineStr">
      <is>
        <t>май</t>
      </is>
    </nc>
  </rcc>
  <rcc rId="253" sId="1">
    <nc r="X100" t="inlineStr">
      <is>
        <t>май_3</t>
      </is>
    </nc>
  </rcc>
  <rcc rId="254" sId="1">
    <nc r="X101" t="inlineStr">
      <is>
        <t>май_3</t>
      </is>
    </nc>
  </rcc>
  <rcc rId="255" sId="1">
    <nc r="X102" t="inlineStr">
      <is>
        <t>май_3</t>
      </is>
    </nc>
  </rcc>
  <rcc rId="256" sId="1">
    <nc r="X103" t="inlineStr">
      <is>
        <t>май_3</t>
      </is>
    </nc>
  </rcc>
  <rcc rId="257" sId="1">
    <nc r="X104" t="inlineStr">
      <is>
        <t>май_3</t>
      </is>
    </nc>
  </rcc>
  <rcc rId="258" sId="1">
    <nc r="X105" t="inlineStr">
      <is>
        <t>май_3</t>
      </is>
    </nc>
  </rcc>
  <rcc rId="259" sId="1">
    <nc r="X106" t="inlineStr">
      <is>
        <t>май_3</t>
      </is>
    </nc>
  </rcc>
  <rcc rId="260" sId="1">
    <nc r="X107" t="inlineStr">
      <is>
        <t>май_3</t>
      </is>
    </nc>
  </rcc>
  <rcc rId="261" sId="1">
    <nc r="X110" t="inlineStr">
      <is>
        <t>май_3</t>
      </is>
    </nc>
  </rcc>
  <rcc rId="262" sId="1">
    <nc r="X111" t="inlineStr">
      <is>
        <t>июль</t>
      </is>
    </nc>
  </rcc>
  <rcc rId="263" sId="1">
    <nc r="X112" t="inlineStr">
      <is>
        <t>июль</t>
      </is>
    </nc>
  </rcc>
  <rcc rId="264" sId="1">
    <nc r="X113" t="inlineStr">
      <is>
        <t>июль</t>
      </is>
    </nc>
  </rcc>
  <rcc rId="265" sId="1">
    <nc r="X114" t="inlineStr">
      <is>
        <t>июль</t>
      </is>
    </nc>
  </rcc>
  <rcc rId="266" sId="1">
    <nc r="X116" t="inlineStr">
      <is>
        <t>август</t>
      </is>
    </nc>
  </rcc>
  <rcc rId="267" sId="1">
    <nc r="X117" t="inlineStr">
      <is>
        <t>август</t>
      </is>
    </nc>
  </rcc>
  <rcc rId="268" sId="1">
    <nc r="X120" t="inlineStr">
      <is>
        <t>май</t>
      </is>
    </nc>
  </rcc>
  <rcc rId="269" sId="1">
    <nc r="X119" t="inlineStr">
      <is>
        <t>июнь</t>
      </is>
    </nc>
  </rcc>
  <rcc rId="270" sId="1">
    <nc r="X127" t="inlineStr">
      <is>
        <t>май</t>
      </is>
    </nc>
  </rcc>
  <rcc rId="271" sId="1">
    <nc r="X125" t="inlineStr">
      <is>
        <t>июнь</t>
      </is>
    </nc>
  </rcc>
  <rcc rId="272" sId="1">
    <nc r="X124" t="inlineStr">
      <is>
        <t>июнь</t>
      </is>
    </nc>
  </rcc>
  <rcc rId="273" sId="1">
    <nc r="X130" t="inlineStr">
      <is>
        <t>с 2024</t>
      </is>
    </nc>
  </rcc>
  <rcc rId="274" sId="1">
    <nc r="X91" t="inlineStr">
      <is>
        <t>август</t>
      </is>
    </nc>
  </rcc>
  <rcc rId="275" sId="1">
    <nc r="X92" t="inlineStr">
      <is>
        <t>август</t>
      </is>
    </nc>
  </rcc>
  <rcc rId="276" sId="1">
    <nc r="X95" t="inlineStr">
      <is>
        <t>август</t>
      </is>
    </nc>
  </rcc>
  <rcc rId="277" sId="1">
    <nc r="T11" t="inlineStr">
      <is>
        <t>-</t>
      </is>
    </nc>
  </rcc>
  <rcc rId="278" sId="1">
    <nc r="X255" t="inlineStr">
      <is>
        <t>август</t>
      </is>
    </nc>
  </rcc>
  <rcc rId="279" sId="1">
    <nc r="X256" t="inlineStr">
      <is>
        <t>июнь</t>
      </is>
    </nc>
  </rcc>
  <rrc rId="280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281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282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283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284" sId="1" ref="A135:XFD135" action="deleteRow">
    <undo index="0" exp="area" ref3D="1" dr="$A$1:$AA$135" dn="Z_DFD903A6_4592_4039_AE4A_480C5CBC584F_.wvu.PrintArea" sId="1"/>
    <undo index="0" exp="area" ref3D="1" dr="$A$1:$AA$135" dn="Z_37D05FB2_4FB3_4FCE_AF0F_829D74E198FC_.wvu.PrintArea" sId="1"/>
    <undo index="0" exp="area" ref3D="1" dr="$A$1:$AA$135" dn="Область_печати" sId="1"/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285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286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287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288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289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290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291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292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293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294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295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296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297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298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299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00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01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02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03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04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05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06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07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08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09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10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11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12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13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14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15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16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17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18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19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20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21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22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23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24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25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26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27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28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29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30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31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32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33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34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35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36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37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38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39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40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41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42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43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44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45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46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47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48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49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50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51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52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53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54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55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56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57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58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59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60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61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62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63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64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65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66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67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68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fmt sheetId="1" sqref="A135" start="0" length="0">
      <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b val="0"/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69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70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71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72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73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74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75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76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77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78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79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80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81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82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83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84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85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86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87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88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89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90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91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92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93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94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95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96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97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98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rc rId="399" sId="1" ref="A135:XFD135" action="deleteRow"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B$1:$AC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rfmt sheetId="1" xfDxf="1" sqref="A135:XFD135" start="0" length="0">
      <dxf>
        <font>
          <sz val="12"/>
          <color auto="1"/>
        </font>
      </dxf>
    </rfmt>
    <rfmt sheetId="1" sqref="A13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B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C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D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E13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F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G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H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I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J135" start="0" length="0">
      <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K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L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M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DF1F9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35" start="0" length="0">
      <dxf>
        <font>
          <sz val="12"/>
          <color auto="1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T135" start="0" length="0">
      <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U135" t="inlineStr">
        <is>
          <t xml:space="preserve"> </t>
        </is>
      </nc>
      <ndxf>
        <font>
          <sz val="12"/>
          <color theme="10"/>
          <name val="Times New Roman"/>
          <scheme val="none"/>
        </font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W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EFF6EA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5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C135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cv guid="{37D05FB2-4FB3-4FCE-AF0F-829D74E198FC}" action="delete"/>
  <rdn rId="0" localSheetId="1" customView="1" name="Z_37D05FB2_4FB3_4FCE_AF0F_829D74E198FC_.wvu.PrintArea" hidden="1" oldHidden="1">
    <formula>График!$A$1:$AA$134</formula>
    <oldFormula>График!$A$1:$AA$134</oldFormula>
  </rdn>
  <rdn rId="0" localSheetId="1" customView="1" name="Z_37D05FB2_4FB3_4FCE_AF0F_829D74E198FC_.wvu.Cols" hidden="1" oldHidden="1">
    <formula>График!$C:$C,График!$G:$J,График!$M:$R,График!$AB:$AC</formula>
    <oldFormula>График!$C:$C,График!$M:$R,График!$AB:$AC</oldFormula>
  </rdn>
  <rdn rId="0" localSheetId="1" customView="1" name="Z_37D05FB2_4FB3_4FCE_AF0F_829D74E198FC_.wvu.FilterData" hidden="1" oldHidden="1">
    <formula>График!$A$3:$AC$136</formula>
    <oldFormula>График!$A$3:$AC$136</oldFormula>
  </rdn>
  <rdn rId="0" localSheetId="2" customView="1" name="Z_37D05FB2_4FB3_4FCE_AF0F_829D74E198FC_.wvu.PrintArea" hidden="1" oldHidden="1">
    <formula>'2019-2024'!$D$1:$L$406</formula>
    <oldFormula>'2019-2024'!$D$1:$L$406</oldFormula>
  </rdn>
  <rdn rId="0" localSheetId="2" customView="1" name="Z_37D05FB2_4FB3_4FCE_AF0F_829D74E198FC_.wvu.Cols" hidden="1" oldHidden="1">
    <formula>'2019-2024'!$A:$A,'2019-2024'!$G:$G</formula>
    <oldFormula>'2019-2024'!$A:$A,'2019-2024'!$G:$G</oldFormula>
  </rdn>
  <rdn rId="0" localSheetId="2" customView="1" name="Z_37D05FB2_4FB3_4FCE_AF0F_829D74E198FC_.wvu.FilterData" hidden="1" oldHidden="1">
    <formula>'2019-2024'!$A$3:$WQZ$440</formula>
    <oldFormula>'2019-2024'!$A$3:$WQZ$440</oldFormula>
  </rdn>
  <rcv guid="{37D05FB2-4FB3-4FCE-AF0F-829D74E198FC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6" sId="1" odxf="1" dxf="1">
    <oc r="H133" t="inlineStr">
      <is>
        <t>ПКГО</t>
      </is>
    </oc>
    <nc r="H133" t="inlineStr">
      <is>
        <t>Петропавловск-Камчатский городской округ</t>
      </is>
    </nc>
    <odxf>
      <font>
        <sz val="12"/>
        <color auto="1"/>
        <name val="Times New Roman"/>
        <scheme val="none"/>
      </font>
      <fill>
        <patternFill patternType="solid">
          <bgColor rgb="FFC000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" sqref="H133">
    <dxf>
      <fill>
        <patternFill patternType="solid">
          <bgColor rgb="FFFF0000"/>
        </patternFill>
      </fill>
    </dxf>
  </rfmt>
  <rfmt sheetId="1" sqref="H133">
    <dxf>
      <fill>
        <patternFill>
          <bgColor rgb="FFC00000"/>
        </patternFill>
      </fill>
    </dxf>
  </rfmt>
  <rcc rId="407" sId="1" odxf="1" dxf="1">
    <oc r="T13" t="inlineStr">
      <is>
        <t>https://zakupki.gov.ru/epz/contract/contractCard/document-info.html?reestrNumber=4410004686325000002</t>
      </is>
    </oc>
    <nc r="T13" t="inlineStr">
      <is>
        <t>https://zakupki.gov.ru/epz/contract/contractCard/document-info.html?reestrNumber=4410004686325000002
https://zakupki.gov.ru/epz/contract/contractCard/common-info.html?reestrNumber=4410004686325000004</t>
      </is>
    </nc>
    <odxf>
      <alignment wrapText="0" readingOrder="0"/>
    </odxf>
    <ndxf>
      <alignment wrapText="1" readingOrder="0"/>
    </ndxf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8" sId="1">
    <oc r="E124" t="inlineStr">
      <is>
        <t>Строительство. Отделение общей врачебной практики (семейной медицины). Камчатский край, Олюторский муниципальный район, с. Пахачи. Государственное бюджетное учреждение здравоохранения Камчатского края "Олюторская районная больница"</t>
      </is>
    </oc>
    <nc r="E124" t="inlineStr">
      <is>
        <t>йр</t>
      </is>
    </nc>
  </rcc>
  <rdn rId="0" localSheetId="1" customView="1" name="Z_3480BADC_ED38_4337_B51D_C7152863C1FF_.wvu.PrintArea" hidden="1" oldHidden="1">
    <formula>График!$A$1:$AA$134</formula>
  </rdn>
  <rdn rId="0" localSheetId="1" customView="1" name="Z_3480BADC_ED38_4337_B51D_C7152863C1FF_.wvu.Cols" hidden="1" oldHidden="1">
    <formula>График!$C:$C,График!$J:$J,График!$M:$T,График!$AB:$AC</formula>
  </rdn>
  <rdn rId="0" localSheetId="1" customView="1" name="Z_3480BADC_ED38_4337_B51D_C7152863C1FF_.wvu.FilterData" hidden="1" oldHidden="1">
    <formula>График!$A$3:$AC$136</formula>
  </rdn>
  <rdn rId="0" localSheetId="2" customView="1" name="Z_3480BADC_ED38_4337_B51D_C7152863C1FF_.wvu.PrintArea" hidden="1" oldHidden="1">
    <formula>'2019-2024'!$D$1:$L$406</formula>
  </rdn>
  <rdn rId="0" localSheetId="2" customView="1" name="Z_3480BADC_ED38_4337_B51D_C7152863C1FF_.wvu.Cols" hidden="1" oldHidden="1">
    <formula>'2019-2024'!$A:$A,'2019-2024'!$G:$G</formula>
  </rdn>
  <rdn rId="0" localSheetId="2" customView="1" name="Z_3480BADC_ED38_4337_B51D_C7152863C1FF_.wvu.FilterData" hidden="1" oldHidden="1">
    <formula>'2019-2024'!$A$3:$WQZ$440</formula>
  </rdn>
  <rcv guid="{3480BADC-ED38-4337-B51D-C7152863C1FF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5" sId="2" numFmtId="4">
    <oc r="D242">
      <v>2024</v>
    </oc>
    <nc r="D242"/>
  </rcc>
  <rcc rId="416" sId="1" odxf="1" dxf="1">
    <nc r="E137" t="inlineStr">
      <is>
        <t>Спортивно-рекреационный парк "Простоквашино" г. Елизово</t>
      </is>
    </nc>
    <odxf>
      <font>
        <sz val="12"/>
        <color auto="1"/>
      </font>
      <alignment horizontal="left" vertical="center" wrapText="0" readingOrder="0"/>
      <border outline="0">
        <left/>
        <right/>
        <top/>
        <bottom/>
      </border>
    </odxf>
    <ndxf>
      <font>
        <sz val="14"/>
        <color auto="1"/>
        <name val="Times New Roman"/>
        <scheme val="none"/>
      </font>
      <alignment horizontal="general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7" sId="1" odxf="1" dxf="1">
    <nc r="D137" t="inlineStr">
      <is>
        <t>Формирование комфортной городской среды</t>
      </is>
    </nc>
    <odxf>
      <font>
        <sz val="12"/>
        <color auto="1"/>
      </font>
      <alignment horizontal="general" vertical="bottom" wrapText="0" readingOrder="0"/>
      <border outline="0">
        <left/>
        <right/>
        <top/>
        <bottom/>
      </border>
    </odxf>
    <ndxf>
      <font>
        <sz val="14"/>
        <color auto="1"/>
        <name val="Times New Roman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8" sId="1" odxf="1" dxf="1">
    <nc r="F137" t="inlineStr">
      <is>
        <t>Благоустройство общественных территорий (Победители)</t>
      </is>
    </nc>
    <odxf>
      <font>
        <sz val="12"/>
        <color auto="1"/>
      </font>
      <alignment horizontal="general" vertical="bottom" wrapText="0" readingOrder="0"/>
      <border outline="0">
        <left/>
        <right/>
        <top/>
        <bottom/>
      </border>
      <protection locked="1"/>
    </odxf>
    <n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419" sId="1" odxf="1" dxf="1" numFmtId="4">
    <nc r="A137">
      <v>2025</v>
    </nc>
    <ndxf>
      <font>
        <sz val="12"/>
        <color auto="1"/>
        <name val="Times New Roman"/>
        <scheme val="none"/>
      </font>
      <numFmt numFmtId="1" formatCode="0"/>
      <alignment horizontal="center" vertic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rc rId="420" sId="2" ref="A242:XFD242" action="deleteRow">
    <undo index="2" exp="area" ref3D="1" dr="$G$1:$G$1048576" dn="Z_3480BADC_ED38_4337_B51D_C7152863C1FF_.wvu.Cols" sId="2"/>
    <undo index="1" exp="area" ref3D="1" dr="$A$1:$A$1048576" dn="Z_3480BADC_ED38_4337_B51D_C7152863C1FF_.wvu.Cols" sId="2"/>
    <undo index="2" exp="area" ref3D="1" dr="$G$1:$G$1048576" dn="Z_DFD903A6_4592_4039_AE4A_480C5CBC584F_.wvu.Cols" sId="2"/>
    <undo index="1" exp="area" ref3D="1" dr="$A$1:$A$1048576" dn="Z_DFD903A6_4592_4039_AE4A_480C5CBC584F_.wvu.Cols" sId="2"/>
    <undo index="2" exp="area" ref3D="1" dr="$G$1:$G$1048576" dn="Z_37D05FB2_4FB3_4FCE_AF0F_829D74E198FC_.wvu.Cols" sId="2"/>
    <undo index="1" exp="area" ref3D="1" dr="$A$1:$A$1048576" dn="Z_37D05FB2_4FB3_4FCE_AF0F_829D74E198FC_.wvu.Cols" sId="2"/>
    <rfmt sheetId="2" xfDxf="1" sqref="A242:XFD242" start="0" length="0">
      <dxf>
        <font>
          <sz val="14"/>
          <color auto="1"/>
          <name val="Times New Roman"/>
          <scheme val="none"/>
        </font>
        <alignment vertical="top" wrapText="1" readingOrder="0"/>
      </dxf>
    </rfmt>
    <rfmt sheetId="2" sqref="A242" start="0" length="0">
      <dxf>
        <font>
          <sz val="12"/>
          <color auto="1"/>
          <name val="Times New Roman"/>
          <scheme val="none"/>
        </font>
        <numFmt numFmtId="1" formatCode="0"/>
        <alignment vertical="bottom" wrapText="0" readingOrder="0"/>
      </dxf>
    </rfmt>
    <rcc rId="0" sId="2" dxf="1">
      <nc r="B242">
        <f>C242+D242</f>
      </nc>
      <ndxf>
        <font>
          <sz val="14"/>
          <color auto="1"/>
          <name val="Times New Roman"/>
          <scheme val="minor"/>
        </font>
        <numFmt numFmtId="1" formatCode="0"/>
        <alignment vertical="bottom" wrapText="0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</ndxf>
    </rcc>
    <rcc rId="0" sId="2" dxf="1" numFmtId="4">
      <nc r="C242">
        <v>3</v>
      </nc>
      <ndxf>
        <font>
          <b/>
          <sz val="12"/>
          <color auto="1"/>
          <name val="Times New Roman"/>
          <scheme val="none"/>
        </font>
        <numFmt numFmtId="1" formatCode="0"/>
        <alignment vertical="bottom" wrapText="0" readingOrder="0"/>
      </ndxf>
    </rcc>
    <rfmt sheetId="2" sqref="D242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242" t="inlineStr">
        <is>
          <t>Жилье и городская среда</t>
        </is>
      </nc>
      <ndxf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42" t="inlineStr">
        <is>
          <t>Формирование комфортной городской среды</t>
        </is>
      </nc>
      <ndxf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242" start="0" length="0">
      <dxf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242" t="inlineStr">
        <is>
          <t>Спортивно-рекреационный парк "Простоквашино" г. Елизово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242" t="inlineStr">
        <is>
          <t>Благоустройство общественных территории (проекты победителей Всероссийского конкурса)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 dxf="1">
      <nc r="J242" t="inlineStr">
        <is>
          <t>г. Елизово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242" t="inlineStr">
        <is>
          <t>Елизово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L242" t="inlineStr">
        <is>
          <t>Министерство строительства и жилищной политики Камчатского края</t>
        </is>
      </nc>
      <ndxf>
        <font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2" sqref="M242" start="0" length="0">
      <dxf>
        <border outline="0"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N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O242" start="0" length="0">
      <dxf>
        <border outline="0">
          <left style="thin">
            <color rgb="FF000000"/>
          </left>
          <top style="thin">
            <color rgb="FF000000"/>
          </top>
          <bottom style="thin">
            <color rgb="FF000000"/>
          </bottom>
        </border>
      </dxf>
    </rfmt>
    <rcc rId="0" sId="2" s="1" dxf="1" numFmtId="19">
      <nc r="P242">
        <v>45195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Q242" start="0" length="0">
      <dxf>
        <border outline="0">
          <top style="thin">
            <color rgb="FF000000"/>
          </top>
          <bottom style="thin">
            <color rgb="FF000000"/>
          </bottom>
        </border>
      </dxf>
    </rfmt>
    <rcc rId="0" sId="2" s="1" dxf="1" numFmtId="19">
      <nc r="R242">
        <v>45611</v>
      </nc>
      <ndxf>
        <numFmt numFmtId="19" formatCode="dd/mm/yyyy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S242" start="0" length="0">
      <dxf>
        <border outline="0"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T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U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V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W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X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Y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Z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AA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AB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AC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AD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AE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AF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AG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AH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AI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AJ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AK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AL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AM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AN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AO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AP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AQ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AR242" start="0" length="0">
      <dxf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2" sqref="AS242" start="0" length="0">
      <dxf>
        <border outline="0">
          <left style="thin">
            <color rgb="FF000000"/>
          </left>
          <top style="thin">
            <color rgb="FF000000"/>
          </top>
          <bottom style="thin">
            <color rgb="FF000000"/>
          </bottom>
        </border>
      </dxf>
    </rfmt>
    <rcc rId="0" sId="2" dxf="1" numFmtId="19">
      <nc r="AT242">
        <v>45505</v>
      </nc>
      <ndxf>
        <font>
          <sz val="12"/>
          <color auto="1"/>
          <name val="Times New Roman"/>
          <scheme val="none"/>
        </font>
        <numFmt numFmtId="164" formatCode="[$-419]mmmm\ yyyy;@"/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fmt sheetId="2" sqref="AU2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37D05FB2-4FB3-4FCE-AF0F-829D74E198FC}" action="delete"/>
  <rdn rId="0" localSheetId="1" customView="1" name="Z_37D05FB2_4FB3_4FCE_AF0F_829D74E198FC_.wvu.PrintArea" hidden="1" oldHidden="1">
    <formula>График!$A$1:$AA$134</formula>
    <oldFormula>График!$A$1:$AA$134</oldFormula>
  </rdn>
  <rdn rId="0" localSheetId="1" customView="1" name="Z_37D05FB2_4FB3_4FCE_AF0F_829D74E198FC_.wvu.Cols" hidden="1" oldHidden="1">
    <formula>График!$C:$C,График!$G:$J,График!$M:$R,График!$AB:$AC</formula>
    <oldFormula>График!$C:$C,График!$G:$J,График!$M:$R,График!$AB:$AC</oldFormula>
  </rdn>
  <rdn rId="0" localSheetId="1" customView="1" name="Z_37D05FB2_4FB3_4FCE_AF0F_829D74E198FC_.wvu.FilterData" hidden="1" oldHidden="1">
    <formula>График!$A$3:$AC$136</formula>
    <oldFormula>График!$A$3:$AC$136</oldFormula>
  </rdn>
  <rdn rId="0" localSheetId="2" customView="1" name="Z_37D05FB2_4FB3_4FCE_AF0F_829D74E198FC_.wvu.PrintArea" hidden="1" oldHidden="1">
    <formula>'2019-2024'!$D$1:$L$405</formula>
    <oldFormula>'2019-2024'!$D$1:$L$405</oldFormula>
  </rdn>
  <rdn rId="0" localSheetId="2" customView="1" name="Z_37D05FB2_4FB3_4FCE_AF0F_829D74E198FC_.wvu.Cols" hidden="1" oldHidden="1">
    <formula>'2019-2024'!$A:$A,'2019-2024'!$G:$G</formula>
    <oldFormula>'2019-2024'!$A:$A,'2019-2024'!$G:$G</oldFormula>
  </rdn>
  <rdn rId="0" localSheetId="2" customView="1" name="Z_37D05FB2_4FB3_4FCE_AF0F_829D74E198FC_.wvu.FilterData" hidden="1" oldHidden="1">
    <formula>'2019-2024'!$A$3:$WQZ$439</formula>
    <oldFormula>'2019-2024'!$A$3:$WQZ$439</oldFormula>
  </rdn>
  <rcv guid="{37D05FB2-4FB3-4FCE-AF0F-829D74E198FC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7" sId="1">
    <oc r="F134" t="inlineStr">
      <is>
        <t>благоустройство общественных территорий</t>
      </is>
    </oc>
    <nc r="F134" t="inlineStr">
      <is>
        <t>Благоустройство общественных территорий (Победители)</t>
      </is>
    </nc>
  </rcc>
  <rrc rId="428" sId="1" ref="A137:XFD137" action="deleteRow">
    <undo index="0" exp="area" ref3D="1" dr="$A$3:$AC$137" dn="_ФильтрБазыДанных" sId="1"/>
    <undo index="6" exp="area" ref3D="1" dr="$AB$1:$AC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6" exp="area" ref3D="1" dr="$AB$1:$AC$1048576" dn="Z_37D05FB2_4FB3_4FCE_AF0F_829D74E198FC_.wvu.Cols" sId="1"/>
    <undo index="4" exp="area" ref3D="1" dr="$M$1:$R$1048576" dn="Z_37D05FB2_4FB3_4FCE_AF0F_829D74E198FC_.wvu.Cols" sId="1"/>
    <undo index="2" exp="area" ref3D="1" dr="$G$1:$J$1048576" dn="Z_37D05FB2_4FB3_4FCE_AF0F_829D74E198FC_.wvu.Cols" sId="1"/>
    <undo index="1" exp="area" ref3D="1" dr="$C$1:$C$1048576" dn="Z_37D05FB2_4FB3_4FCE_AF0F_829D74E198FC_.wvu.Cols" sId="1"/>
    <undo index="6" exp="area" ref3D="1" dr="$AB$1:$AC$1048576" dn="Z_3480BADC_ED38_4337_B51D_C7152863C1FF_.wvu.Cols" sId="1"/>
    <undo index="4" exp="area" ref3D="1" dr="$M$1:$T$1048576" dn="Z_3480BADC_ED38_4337_B51D_C7152863C1FF_.wvu.Cols" sId="1"/>
    <undo index="2" exp="area" ref3D="1" dr="$J$1:$J$1048576" dn="Z_3480BADC_ED38_4337_B51D_C7152863C1FF_.wvu.Cols" sId="1"/>
    <undo index="1" exp="area" ref3D="1" dr="$C$1:$C$1048576" dn="Z_3480BADC_ED38_4337_B51D_C7152863C1FF_.wvu.Cols" sId="1"/>
    <rfmt sheetId="1" xfDxf="1" sqref="A137:XFD137" start="0" length="0">
      <dxf>
        <font>
          <sz val="12"/>
          <color auto="1"/>
        </font>
      </dxf>
    </rfmt>
    <rcc rId="0" sId="1" dxf="1" numFmtId="4">
      <nc r="A137">
        <v>2025</v>
      </nc>
      <n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B137" start="0" length="0">
      <dxf>
        <alignment horizontal="center" vertical="center" readingOrder="0"/>
      </dxf>
    </rfmt>
    <rfmt sheetId="1" sqref="C137" start="0" length="0">
      <dxf>
        <alignment horizontal="center" vertical="center" readingOrder="0"/>
      </dxf>
    </rfmt>
    <rcc rId="0" sId="1" dxf="1">
      <nc r="D137" t="inlineStr">
        <is>
          <t>Формирование комфортной городской среды</t>
        </is>
      </nc>
      <ndxf>
        <font>
          <sz val="14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" t="inlineStr">
        <is>
          <t>Спортивно-рекреационный парк "Простоквашино" г. Елизово</t>
        </is>
      </nc>
      <ndxf>
        <font>
          <sz val="14"/>
          <color auto="1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7" t="inlineStr">
        <is>
          <t>Благоустройство общественных территорий (Победители)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M137" start="0" length="0">
      <dxf>
        <fill>
          <patternFill patternType="solid">
            <bgColor rgb="FFEDF1F9"/>
          </patternFill>
        </fill>
      </dxf>
    </rfmt>
    <rfmt sheetId="1" sqref="N137" start="0" length="0">
      <dxf>
        <fill>
          <patternFill patternType="solid">
            <bgColor rgb="FFEDF1F9"/>
          </patternFill>
        </fill>
      </dxf>
    </rfmt>
    <rfmt sheetId="1" sqref="O137" start="0" length="0">
      <dxf>
        <fill>
          <patternFill patternType="solid">
            <bgColor rgb="FFEDF1F9"/>
          </patternFill>
        </fill>
      </dxf>
    </rfmt>
    <rfmt sheetId="1" sqref="P137" start="0" length="0">
      <dxf>
        <fill>
          <patternFill patternType="solid">
            <bgColor rgb="FFEDF1F9"/>
          </patternFill>
        </fill>
      </dxf>
    </rfmt>
    <rfmt sheetId="1" sqref="Q137" start="0" length="0">
      <dxf>
        <fill>
          <patternFill patternType="solid">
            <bgColor rgb="FFEDF1F9"/>
          </patternFill>
        </fill>
      </dxf>
    </rfmt>
    <rfmt sheetId="1" sqref="R137" start="0" length="0">
      <dxf>
        <fill>
          <patternFill patternType="solid">
            <bgColor rgb="FFEDF1F9"/>
          </patternFill>
        </fill>
      </dxf>
    </rfmt>
    <rfmt sheetId="1" sqref="S137" start="0" length="0">
      <dxf>
        <fill>
          <patternFill patternType="solid">
            <bgColor rgb="FFEFF6EA"/>
          </patternFill>
        </fill>
      </dxf>
    </rfmt>
    <rfmt sheetId="1" sqref="T137" start="0" length="0">
      <dxf>
        <fill>
          <patternFill patternType="solid">
            <bgColor rgb="FFEFF6EA"/>
          </patternFill>
        </fill>
        <alignment horizontal="left" vertical="top" readingOrder="0"/>
      </dxf>
    </rfmt>
    <rfmt sheetId="1" sqref="U137" start="0" length="0">
      <dxf>
        <fill>
          <patternFill patternType="solid">
            <bgColor rgb="FFEFF6EA"/>
          </patternFill>
        </fill>
      </dxf>
    </rfmt>
    <rfmt sheetId="1" sqref="V137" start="0" length="0">
      <dxf>
        <fill>
          <patternFill patternType="solid">
            <bgColor rgb="FFEFF6EA"/>
          </patternFill>
        </fill>
      </dxf>
    </rfmt>
    <rfmt sheetId="1" sqref="W137" start="0" length="0">
      <dxf>
        <fill>
          <patternFill patternType="solid">
            <bgColor rgb="FFEFF6EA"/>
          </patternFill>
        </fill>
      </dxf>
    </rfmt>
    <rfmt sheetId="1" sqref="X137" start="0" length="0">
      <dxf>
        <fill>
          <patternFill patternType="solid">
            <bgColor rgb="FFEFF6EA"/>
          </patternFill>
        </fill>
      </dxf>
    </rfmt>
    <rfmt sheetId="1" sqref="Y137" start="0" length="0">
      <dxf>
        <fill>
          <patternFill patternType="solid">
            <bgColor rgb="FFEFF6EA"/>
          </patternFill>
        </fill>
      </dxf>
    </rfmt>
    <rfmt sheetId="1" sqref="Z137" start="0" length="0">
      <dxf>
        <font>
          <b/>
          <sz val="12"/>
          <color auto="1"/>
        </font>
        <fill>
          <patternFill patternType="solid">
            <bgColor rgb="FFEFF6EA"/>
          </patternFill>
        </fill>
      </dxf>
    </rfmt>
    <rfmt sheetId="1" sqref="AA137" start="0" length="0">
      <dxf>
        <fill>
          <patternFill patternType="solid">
            <bgColor theme="5" tint="0.79998168889431442"/>
          </patternFill>
        </fill>
      </dxf>
    </rfmt>
    <rfmt sheetId="1" sqref="AB137" start="0" length="0">
      <dxf>
        <fill>
          <patternFill patternType="solid">
            <bgColor theme="7" tint="0.79998168889431442"/>
          </patternFill>
        </fill>
      </dxf>
    </rfmt>
    <rfmt sheetId="1" sqref="AC137" start="0" length="0">
      <dxf>
        <fill>
          <patternFill patternType="solid">
            <bgColor theme="7" tint="0.79998168889431442"/>
          </patternFill>
        </fill>
      </dxf>
    </rfmt>
  </rrc>
  <rcc rId="429" sId="1">
    <oc r="E88" t="inlineStr">
      <is>
        <t xml:space="preserve">Капитальный ремонт МБДОУ «Детский сад № 28 «Рябинушка» 
</t>
      </is>
    </oc>
    <nc r="E88" t="inlineStr">
      <is>
        <t>Капитальный ремонт МБДОУ «Детский сад № 28 «Рябинушка»</t>
      </is>
    </nc>
  </rcc>
  <rcc rId="430" sId="1">
    <oc r="G91" t="inlineStr">
      <is>
        <t>г. Петропавловск-камчатский, пр-кт Рыбаков, д. 13</t>
      </is>
    </oc>
    <nc r="G91" t="inlineStr">
      <is>
        <t>г. Петропавловск-камчатский, ул. Войцешека, д. 7А</t>
      </is>
    </nc>
  </rcc>
  <rcc rId="431" sId="1">
    <oc r="G95" t="inlineStr">
      <is>
        <t>КАМЧАТСКИЙ КРАЙ, Р-Н ЕЛИЗОВСКИЙ, П ТЕРМАЛЬНЫЙ, УЛ ЗЕЛЕНАЯ, ЗД</t>
      </is>
    </oc>
    <nc r="G95" t="inlineStr">
      <is>
        <t>КАМЧАТСКИЙ КРАЙ, Р-Н ЕЛИЗОВСКИЙ, П ТЕРМАЛЬНЫЙ, УЛ ЗЕЛЕНАЯ, 1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32" sId="1" ref="X1:X1048576" action="insertCol">
    <undo index="6" exp="area" ref3D="1" dr="$AB$1:$AC$1048576" dn="Z_3480BADC_ED38_4337_B51D_C7152863C1FF_.wvu.Cols" sId="1"/>
    <undo index="6" exp="area" ref3D="1" dr="$AB$1:$AC$1048576" dn="Z_DFD903A6_4592_4039_AE4A_480C5CBC584F_.wvu.Cols" sId="1"/>
    <undo index="6" exp="area" ref3D="1" dr="$AB$1:$AC$1048576" dn="Z_37D05FB2_4FB3_4FCE_AF0F_829D74E198FC_.wvu.Cols" sId="1"/>
  </rrc>
  <rcc rId="433" sId="1">
    <nc r="W15" t="inlineStr">
      <is>
        <t>середина июня (в работе)</t>
      </is>
    </nc>
  </rcc>
  <rfmt sheetId="1" sqref="W15">
    <dxf>
      <fill>
        <patternFill>
          <bgColor rgb="FFFFFF00"/>
        </patternFill>
      </fill>
    </dxf>
  </rfmt>
  <rcc rId="434" sId="1">
    <oc r="W4" t="inlineStr">
      <is>
        <t>конец мая (дополнительно позже будет предоставлена более конкретная дата)</t>
      </is>
    </oc>
    <nc r="W4" t="inlineStr">
      <is>
        <t>в работе, приемка</t>
      </is>
    </nc>
  </rcc>
  <rcc rId="435" sId="1">
    <oc r="W5" t="inlineStr">
      <is>
        <t xml:space="preserve">Ткачук Сергей Евгеньевич   Директор "МБУ Благоустройство Вилючинска" +7 41535 40010 доб. 200  mbuvilblago@bk.ru </t>
      </is>
    </oc>
    <nc r="W5" t="inlineStr">
      <is>
        <t>в работе</t>
      </is>
    </nc>
  </rcc>
  <rcc rId="436" sId="1">
    <oc r="W6" t="inlineStr">
      <is>
        <t xml:space="preserve">Ткачук Сергей Евгеньевич   Директор "МБУ Благоустройство Вилючинска" +7 41535 40010 доб. 200  mbuvilblago@bk.ru </t>
      </is>
    </oc>
    <nc r="W6" t="inlineStr">
      <is>
        <t>в работе</t>
      </is>
    </nc>
  </rcc>
  <rcc rId="437" sId="1">
    <oc r="W7" t="inlineStr">
      <is>
        <t xml:space="preserve">Ткачук Сергей Евгеньевич   Директор "МБУ Благоустройство Вилючинска" +7 41535 40010 доб. 200  mbuvilblago@bk.ru </t>
      </is>
    </oc>
    <nc r="W7" t="inlineStr">
      <is>
        <t>в работе</t>
      </is>
    </nc>
  </rcc>
  <rcc rId="438" sId="1">
    <oc r="W8" t="inlineStr">
      <is>
        <t xml:space="preserve">Ткачук Сергей Евгеньевич   Директор "МБУ Благоустройство Вилючинска" +7 41535 40010 доб. 200  mbuvilblago@bk.ru </t>
      </is>
    </oc>
    <nc r="W8" t="inlineStr">
      <is>
        <t>в работе</t>
      </is>
    </nc>
  </rcc>
  <rcc rId="439" sId="1">
    <oc r="W9" t="inlineStr">
      <is>
        <t xml:space="preserve">Ткачук Сергей Евгеньевич   Директор "МБУ Благоустройство Вилючинска" +7 41535 40010 доб. 200  mbuvilblago@bk.ru </t>
      </is>
    </oc>
    <nc r="W9" t="inlineStr">
      <is>
        <t>в работе</t>
      </is>
    </nc>
  </rcc>
  <rrc rId="440" sId="1" ref="X1:X1048576" action="deleteCol">
    <undo index="6" exp="area" ref3D="1" dr="$AC$1:$AD$1048576" dn="Z_3480BADC_ED38_4337_B51D_C7152863C1FF_.wvu.Cols" sId="1"/>
    <undo index="6" exp="area" ref3D="1" dr="$AC$1:$AD$1048576" dn="Z_DFD903A6_4592_4039_AE4A_480C5CBC584F_.wvu.Cols" sId="1"/>
    <undo index="6" exp="area" ref3D="1" dr="$AC$1:$AD$1048576" dn="Z_37D05FB2_4FB3_4FCE_AF0F_829D74E198FC_.wvu.Cols" sId="1"/>
    <rfmt sheetId="1" xfDxf="1" sqref="X1:X1048576" start="0" length="0">
      <dxf>
        <font>
          <sz val="12"/>
          <color auto="1"/>
        </font>
        <fill>
          <patternFill patternType="solid">
            <bgColor rgb="FFEFF6EA"/>
          </patternFill>
        </fill>
      </dxf>
    </rfmt>
    <rfmt sheetId="1" sqref="X1" start="0" length="0">
      <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top style="thin">
            <color rgb="FF000000"/>
          </top>
          <bottom style="thin">
            <color rgb="FF000000"/>
          </bottom>
        </border>
        <protection locked="0"/>
      </dxf>
    </rfmt>
    <rfmt sheetId="1" sqref="X2" start="0" length="0">
      <dxf>
        <font>
          <b/>
          <sz val="12"/>
          <color auto="1"/>
          <name val="Times New Roman"/>
          <scheme val="none"/>
        </font>
        <numFmt numFmtId="19" formatCode="dd/mm/yyyy"/>
        <fill>
          <patternFill>
            <bgColor rgb="FFC00000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X3" start="0" length="0">
      <dxf>
        <font>
          <b/>
          <sz val="12"/>
          <color auto="1"/>
          <name val="Times New Roman"/>
          <scheme val="none"/>
        </font>
        <alignment horizontal="center" vertical="center" wrapText="1" readingOrder="0"/>
      </dxf>
    </rfmt>
    <rfmt sheetId="1" sqref="X4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7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="1" sqref="X10" start="0" length="0">
      <dxf>
        <font>
          <u/>
          <sz val="11"/>
          <color theme="10"/>
          <name val="Calibri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2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4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7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20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2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22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23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24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2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2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27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2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2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30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3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32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33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34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3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37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3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3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40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4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42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43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top style="thin">
            <color rgb="FF000000"/>
          </top>
          <bottom style="thin">
            <color rgb="FF000000"/>
          </bottom>
        </border>
        <protection locked="0"/>
      </dxf>
    </rfmt>
    <rfmt sheetId="1" sqref="X44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top style="thin">
            <color rgb="FF000000"/>
          </top>
          <bottom style="thin">
            <color rgb="FF000000"/>
          </bottom>
        </border>
        <protection locked="0"/>
      </dxf>
    </rfmt>
    <rfmt sheetId="1" sqref="X4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4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47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4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4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50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5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52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53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54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5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5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57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5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5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60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6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62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63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64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6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6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67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6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6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70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7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72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73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74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7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7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77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7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7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80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8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82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83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84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8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8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87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8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8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90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9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92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93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94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9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9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97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9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9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00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0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02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03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04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0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0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07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0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0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10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1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12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13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14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1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1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17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1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1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20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2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22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23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24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2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2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27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2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2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0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>
            <bgColor rgb="FFC0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131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>
            <bgColor rgb="FFC00000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2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>
            <bgColor rgb="FFC00000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3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>
            <bgColor rgb="FFC00000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4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X13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cc rId="441" sId="1">
    <oc r="W100" t="inlineStr">
      <is>
        <t>конец мая (дополнительно позже будет предоставлена более конкретная дата)</t>
      </is>
    </oc>
    <nc r="W100" t="inlineStr">
      <is>
        <t>в работе, приемка</t>
      </is>
    </nc>
  </rcc>
  <rcc rId="442" sId="1">
    <oc r="W101" t="inlineStr">
      <is>
        <t>конец мая (дополнительно позже будет предоставлена более конкретная дата)</t>
      </is>
    </oc>
    <nc r="W101" t="inlineStr">
      <is>
        <t>в работе, приемка</t>
      </is>
    </nc>
  </rcc>
  <rcc rId="443" sId="1">
    <oc r="W102" t="inlineStr">
      <is>
        <t>конец мая (дополнительно позже будет предоставлена более конкретная дата)</t>
      </is>
    </oc>
    <nc r="W102" t="inlineStr">
      <is>
        <t>в работе, приемка</t>
      </is>
    </nc>
  </rcc>
  <rcc rId="444" sId="1">
    <oc r="W103" t="inlineStr">
      <is>
        <t>конец мая (дополнительно позже будет предоставлена более конкретная дата)</t>
      </is>
    </oc>
    <nc r="W103" t="inlineStr">
      <is>
        <t>в работе, приемка</t>
      </is>
    </nc>
  </rcc>
  <rcc rId="445" sId="1">
    <oc r="W104" t="inlineStr">
      <is>
        <t>конец мая (дополнительно позже будет предоставлена более конкретная дата)</t>
      </is>
    </oc>
    <nc r="W104" t="inlineStr">
      <is>
        <t>в работе, приемка</t>
      </is>
    </nc>
  </rcc>
  <rcc rId="446" sId="1">
    <oc r="W105" t="inlineStr">
      <is>
        <t>конец мая (дополнительно позже будет предоставлена более конкретная дата)</t>
      </is>
    </oc>
    <nc r="W105" t="inlineStr">
      <is>
        <t>в работе</t>
      </is>
    </nc>
  </rcc>
  <rcc rId="447" sId="1">
    <oc r="W106" t="inlineStr">
      <is>
        <t>конец мая (дополнительно позже будет предоставлена более конкретная дата)</t>
      </is>
    </oc>
    <nc r="W106" t="inlineStr">
      <is>
        <t>в работе, приемка</t>
      </is>
    </nc>
  </rcc>
  <rcc rId="448" sId="1">
    <oc r="W107" t="inlineStr">
      <is>
        <t>конец мая (дополнительно позже будет предоставлена более конкретная дата)</t>
      </is>
    </oc>
    <nc r="W107" t="inlineStr">
      <is>
        <t>в работе, приемка</t>
      </is>
    </nc>
  </rcc>
  <rcc rId="449" sId="1">
    <oc r="T108" t="inlineStr">
      <is>
        <t>-</t>
      </is>
    </oc>
    <nc r="T108" t="inlineStr">
      <is>
        <t>https://zakupki.gov.ru/epz/contract/contractCard/common-info.html?reestrNumber=2410112488125000017</t>
      </is>
    </nc>
  </rcc>
  <rfmt sheetId="1" sqref="T108">
    <dxf>
      <alignment wrapText="1" readingOrder="0"/>
    </dxf>
  </rfmt>
  <rcc rId="450" sId="1">
    <oc r="W108" t="inlineStr">
      <is>
        <t>контракт на СМР не заключен</t>
      </is>
    </oc>
    <nc r="W108" t="inlineStr">
      <is>
        <t>в работе, приемка</t>
      </is>
    </nc>
  </rcc>
  <rcc rId="451" sId="1">
    <oc r="W109" t="inlineStr">
      <is>
        <t>контракт на СМР не заключен</t>
      </is>
    </oc>
    <nc r="W109" t="inlineStr">
      <is>
        <t>в работе, приемка</t>
      </is>
    </nc>
  </rcc>
  <rcc rId="452" sId="1">
    <oc r="T109" t="inlineStr">
      <is>
        <t>-</t>
      </is>
    </oc>
    <nc r="T109" t="inlineStr">
      <is>
        <t>https://zakupki.gov.ru/epz/contract/contractCard/common-info.html?reestrNumber=2410112488125000018</t>
      </is>
    </nc>
  </rcc>
  <rfmt sheetId="1" sqref="T109">
    <dxf>
      <alignment wrapText="1" readingOrder="0"/>
    </dxf>
  </rfmt>
  <rcc rId="453" sId="1">
    <nc r="J108" t="inlineStr">
      <is>
        <t>КРАЕВОЕ ГОСУДАРСТВЕННОЕ КАЗЕННОЕ УЧРЕЖДЕНИЕ "УПРАВЛЕНИЕ АВТОМОБИЛЬНЫХ ДОРОГ КАМЧАТСКОГО КРАЯ"</t>
      </is>
    </nc>
  </rcc>
  <rcc rId="454" sId="1">
    <nc r="J109" t="inlineStr">
      <is>
        <t>КРАЕВОЕ ГОСУДАРСТВЕННОЕ КАЗЕННОЕ УЧРЕЖДЕНИЕ "УПРАВЛЕНИЕ АВТОМОБИЛЬНЫХ ДОРОГ КАМЧАТСКОГО КРАЯ"</t>
      </is>
    </nc>
  </rcc>
  <rcc rId="455" sId="1">
    <nc r="W136" t="inlineStr">
      <is>
        <t>контракт не заключен</t>
      </is>
    </nc>
  </rcc>
  <rfmt sheetId="1" sqref="E4:E11 E100:E110 E136">
    <dxf>
      <fill>
        <patternFill patternType="solid">
          <bgColor rgb="FFFFFF00"/>
        </patternFill>
      </fill>
    </dxf>
  </rfmt>
  <rcc rId="456" sId="1" numFmtId="19">
    <oc r="W83">
      <v>45701</v>
    </oc>
    <nc r="W83" t="inlineStr">
      <is>
        <t>13.02.2025 (в работе)</t>
      </is>
    </nc>
  </rcc>
  <rcc rId="457" sId="1">
    <oc r="T84" t="inlineStr">
      <is>
        <t>-</t>
      </is>
    </oc>
    <nc r="T84" t="inlineStr">
      <is>
        <t>https://zakupki.gov.ru/epz/contract/contractCard/common-info.html?reestrNumber=2410800140925000019</t>
      </is>
    </nc>
  </rcc>
  <rfmt sheetId="1" sqref="T84">
    <dxf>
      <alignment wrapText="1" readingOrder="0"/>
    </dxf>
  </rfmt>
  <rcc rId="458" sId="1" xfDxf="1" dxf="1">
    <nc r="U84" t="inlineStr">
      <is>
        <t>4 762 473,90</t>
      </is>
    </nc>
    <ndxf>
      <font>
        <sz val="12"/>
        <color theme="10"/>
        <name val="Times New Roman"/>
        <scheme val="none"/>
      </font>
      <numFmt numFmtId="4" formatCode="#,##0.00"/>
      <fill>
        <patternFill patternType="solid">
          <bgColor rgb="FFEFF6EA"/>
        </patternFill>
      </fill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459" sId="1">
    <nc r="S84" t="inlineStr">
      <is>
        <t>338300020825000000
24.02.2025</t>
      </is>
    </nc>
  </rcc>
  <rcc rId="460" sId="1" numFmtId="19">
    <nc r="V84">
      <v>45778</v>
    </nc>
  </rcc>
  <rcc rId="461" sId="1">
    <oc r="W84" t="inlineStr">
      <is>
        <t>Контракт на СМР не заключен</t>
      </is>
    </oc>
    <nc r="W84"/>
  </rcc>
  <rcc rId="462" sId="1" xfDxf="1" dxf="1">
    <nc r="Z84" t="inlineStr">
      <is>
        <t>ООО "ДВК"</t>
      </is>
    </nc>
    <ndxf>
      <font>
        <sz val="12"/>
        <name val="Times New Roman"/>
        <scheme val="none"/>
      </font>
      <numFmt numFmtId="19" formatCode="dd/mm/yyyy"/>
      <fill>
        <patternFill patternType="solid">
          <bgColor rgb="FFEFF6EA"/>
        </patternFill>
      </fill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463" sId="1" numFmtId="19">
    <nc r="Y84">
      <v>45939</v>
    </nc>
  </rcc>
  <rfmt sheetId="1" sqref="T85">
    <dxf>
      <alignment horizontal="center" readingOrder="0"/>
    </dxf>
  </rfmt>
  <rcc rId="464" sId="1" xfDxf="1" dxf="1">
    <oc r="W119" t="inlineStr">
      <is>
        <t>начало мая-июня</t>
      </is>
    </oc>
    <nc r="W119" t="inlineStr">
      <is>
        <t>Государственная экспертиза от 17.12.2024 № 41-1-1-3-076488-2024.  Контракт на разработку ПД и СМР расторгнут по соглашению сторон 25.04.2025 г. В настоящее время подготовлены предложения о переносе объекта в капитальный ремонт в 2025 году с сохранением предусмотренного финансирования.</t>
      </is>
    </nc>
    <ndxf>
      <font>
        <sz val="12"/>
        <name val="Times New Roman"/>
        <scheme val="none"/>
      </font>
      <numFmt numFmtId="19" formatCode="dd/mm/yyyy"/>
      <fill>
        <patternFill patternType="solid">
          <bgColor rgb="FFEFF6EA"/>
        </patternFill>
      </fill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465" sId="1">
    <oc r="W120" t="inlineStr">
      <is>
        <t>начало мая-июня</t>
      </is>
    </oc>
    <nc r="W120" t="inlineStr">
      <is>
        <t>Положительное заключение государственной экспертизы от 11.03.2025 № 41-1-1-3-012422-2025. Контракт на разработку ПД и СМР расторгнут по соглашению сторон 17.04.2025 г.
В Минздрав РФ 13.05.2025 г. напралено предложение о переносе объекта в мероприятие по приобретению и монтажу быстровозводимой модульной конструкции в 2025 году с сохранением предусмотренного финансирования.</t>
      </is>
    </nc>
  </rcc>
  <rcc rId="466" sId="1">
    <oc r="E124" t="inlineStr">
      <is>
        <t>йр</t>
      </is>
    </oc>
    <nc r="E124" t="inlineStr">
      <is>
        <t>Строительство. Отделение общей врачебной практики (семейной медицины). Камчатский край, Олюторский муниципальный район, с. Пахачи. Государственное бюджетное учреждение здравоохранения Камчатского края "Олюторская районная больница"</t>
      </is>
    </nc>
  </rcc>
  <rdn rId="0" localSheetId="1" customView="1" name="Z_D28EA1E1_0705_4F5F_99CB_A036F1AE94FE_.wvu.PrintArea" hidden="1" oldHidden="1">
    <formula>График!$A$1:$AA$134</formula>
  </rdn>
  <rdn rId="0" localSheetId="1" customView="1" name="Z_D28EA1E1_0705_4F5F_99CB_A036F1AE94FE_.wvu.Cols" hidden="1" oldHidden="1">
    <formula>График!$C:$C,График!$M:$R,График!$AB:$AC</formula>
  </rdn>
  <rdn rId="0" localSheetId="1" customView="1" name="Z_D28EA1E1_0705_4F5F_99CB_A036F1AE94FE_.wvu.FilterData" hidden="1" oldHidden="1">
    <formula>График!$A$3:$AC$136</formula>
  </rdn>
  <rdn rId="0" localSheetId="2" customView="1" name="Z_D28EA1E1_0705_4F5F_99CB_A036F1AE94FE_.wvu.PrintArea" hidden="1" oldHidden="1">
    <formula>'2019-2024'!$D$1:$L$405</formula>
  </rdn>
  <rdn rId="0" localSheetId="2" customView="1" name="Z_D28EA1E1_0705_4F5F_99CB_A036F1AE94FE_.wvu.Cols" hidden="1" oldHidden="1">
    <formula>'2019-2024'!$A:$A,'2019-2024'!$G:$G</formula>
  </rdn>
  <rdn rId="0" localSheetId="2" customView="1" name="Z_D28EA1E1_0705_4F5F_99CB_A036F1AE94FE_.wvu.FilterData" hidden="1" oldHidden="1">
    <formula>'2019-2024'!$A$3:$WQZ$439</formula>
  </rdn>
  <rcv guid="{D28EA1E1-0705-4F5F-99CB-A036F1AE94FE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3" sId="1">
    <oc r="W124" t="inlineStr">
      <is>
        <t>начало мая-июня</t>
      </is>
    </oc>
    <nc r="W124" t="inlineStr">
      <is>
        <t>начаты подготовительные работы (подготовка площадки), ждут завоза материалов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82:E85 E118:E124">
    <dxf>
      <fill>
        <patternFill patternType="solid">
          <bgColor rgb="FFFFFF00"/>
        </patternFill>
      </fill>
    </dxf>
  </rfmt>
  <rcv guid="{D28EA1E1-0705-4F5F-99CB-A036F1AE94FE}" action="delete"/>
  <rdn rId="0" localSheetId="1" customView="1" name="Z_D28EA1E1_0705_4F5F_99CB_A036F1AE94FE_.wvu.PrintArea" hidden="1" oldHidden="1">
    <formula>График!$A$1:$AA$134</formula>
    <oldFormula>График!$A$1:$AA$134</oldFormula>
  </rdn>
  <rdn rId="0" localSheetId="1" customView="1" name="Z_D28EA1E1_0705_4F5F_99CB_A036F1AE94FE_.wvu.Cols" hidden="1" oldHidden="1">
    <formula>График!$C:$C,График!$M:$R,График!$AB:$AC</formula>
    <oldFormula>График!$C:$C,График!$M:$R,График!$AB:$AC</oldFormula>
  </rdn>
  <rdn rId="0" localSheetId="1" customView="1" name="Z_D28EA1E1_0705_4F5F_99CB_A036F1AE94FE_.wvu.FilterData" hidden="1" oldHidden="1">
    <formula>График!$A$3:$AC$136</formula>
    <oldFormula>График!$A$3:$AC$136</oldFormula>
  </rdn>
  <rdn rId="0" localSheetId="2" customView="1" name="Z_D28EA1E1_0705_4F5F_99CB_A036F1AE94FE_.wvu.PrintArea" hidden="1" oldHidden="1">
    <formula>'2019-2024'!$D$1:$L$405</formula>
    <oldFormula>'2019-2024'!$D$1:$L$405</oldFormula>
  </rdn>
  <rdn rId="0" localSheetId="2" customView="1" name="Z_D28EA1E1_0705_4F5F_99CB_A036F1AE94FE_.wvu.Cols" hidden="1" oldHidden="1">
    <formula>'2019-2024'!$A:$A,'2019-2024'!$G:$G</formula>
    <oldFormula>'2019-2024'!$A:$A,'2019-2024'!$G:$G</oldFormula>
  </rdn>
  <rdn rId="0" localSheetId="2" customView="1" name="Z_D28EA1E1_0705_4F5F_99CB_A036F1AE94FE_.wvu.FilterData" hidden="1" oldHidden="1">
    <formula>'2019-2024'!$A$3:$WQZ$439</formula>
    <oldFormula>'2019-2024'!$A$3:$WQZ$439</oldFormula>
  </rdn>
  <rcv guid="{D28EA1E1-0705-4F5F-99CB-A036F1AE94FE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0" sId="1">
    <oc r="W124" t="inlineStr">
      <is>
        <t>начаты подготовительные работы (подготовка площадки), ждут завоза материалов</t>
      </is>
    </oc>
    <nc r="W124" t="inlineStr">
      <is>
        <t>начаты подготовительные работы (подготовка площадки, завезены материалы)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2" sId="1">
    <oc r="W128">
      <v>45823</v>
    </oc>
    <nc r="W128" t="inlineStr">
      <is>
        <t xml:space="preserve">15.06.2025. МАФЫ в пути 20.06. во Владивостоке
Опоры 19.06.  в Петропавловске </t>
      </is>
    </nc>
  </rcc>
  <rcc rId="493" sId="1" numFmtId="19">
    <oc r="W63">
      <v>45809</v>
    </oc>
    <nc r="W63" t="inlineStr">
      <is>
        <t>01.06.2025. На неделе 16.06. по 20.06. ровняют площадку с 23.06. по 25.06. установка биседки</t>
      </is>
    </nc>
  </rcc>
  <rfmt sheetId="1" sqref="E63 E128">
    <dxf>
      <fill>
        <patternFill patternType="solid">
          <bgColor rgb="FFFFFF00"/>
        </patternFill>
      </fill>
    </dxf>
  </rfmt>
  <rcc rId="494" sId="1">
    <oc r="W62">
      <v>45839</v>
    </oc>
    <nc r="W62" t="inlineStr">
      <is>
        <t xml:space="preserve">01.07.2025. Контактное лицо не ответила 16.06.2025 </t>
      </is>
    </nc>
  </rcc>
  <rfmt sheetId="1" sqref="E61">
    <dxf>
      <fill>
        <patternFill patternType="solid">
          <bgColor rgb="FFFFFF00"/>
        </patternFill>
      </fill>
    </dxf>
  </rfmt>
  <rcc rId="495" sId="1">
    <oc r="W61">
      <v>45787</v>
    </oc>
    <nc r="W61" t="inlineStr">
      <is>
        <t>10.05.2025. Ведутся работы, деревья снесли, новые высаживают</t>
      </is>
    </nc>
  </rcc>
  <rcc rId="496" sId="1" numFmtId="19">
    <oc r="W60">
      <v>45792</v>
    </oc>
    <nc r="W60" t="inlineStr">
      <is>
        <t>15.05.2025. Нет ответа</t>
      </is>
    </nc>
  </rcc>
  <rcc rId="497" sId="1" numFmtId="19">
    <oc r="W59">
      <v>45797</v>
    </oc>
    <nc r="W59" t="inlineStr">
      <is>
        <t>20.05.2025. Закончили работы готовят документы</t>
      </is>
    </nc>
  </rcc>
  <rfmt sheetId="1" sqref="E59">
    <dxf>
      <fill>
        <patternFill patternType="solid">
          <bgColor rgb="FFFFFF00"/>
        </patternFill>
      </fill>
    </dxf>
  </rfmt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" sId="1">
    <oc r="J16" t="inlineStr">
      <is>
        <t>ссылка не соответствует</t>
      </is>
    </oc>
    <nc r="J16"/>
  </rcc>
  <rcc rId="499" sId="1">
    <oc r="J17" t="inlineStr">
      <is>
        <t>ссылка не соответствует</t>
      </is>
    </oc>
    <nc r="J17"/>
  </rcc>
  <rcc rId="500" sId="1">
    <oc r="J18" t="inlineStr">
      <is>
        <t>ссылка не соответствует</t>
      </is>
    </oc>
    <nc r="J18"/>
  </rcc>
  <rcc rId="501" sId="1">
    <oc r="J19" t="inlineStr">
      <is>
        <t>ссылка не соответствует</t>
      </is>
    </oc>
    <nc r="J19"/>
  </rcc>
  <rcc rId="502" sId="1">
    <oc r="J20" t="inlineStr">
      <is>
        <t>ссылка не соответствует</t>
      </is>
    </oc>
    <nc r="J20"/>
  </rcc>
  <rcc rId="503" sId="1">
    <oc r="J21" t="inlineStr">
      <is>
        <t>ссылка не соответствует</t>
      </is>
    </oc>
    <nc r="J21"/>
  </rcc>
  <rcc rId="504" sId="1">
    <oc r="J22" t="inlineStr">
      <is>
        <t>ссылка не соответствует</t>
      </is>
    </oc>
    <nc r="J22"/>
  </rcc>
  <rcc rId="505" sId="1">
    <oc r="J23" t="inlineStr">
      <is>
        <t>ссылка не соответствует</t>
      </is>
    </oc>
    <nc r="J23"/>
  </rcc>
  <rcc rId="506" sId="1">
    <oc r="J24" t="inlineStr">
      <is>
        <t>ссылка не соответствует</t>
      </is>
    </oc>
    <nc r="J24"/>
  </rcc>
  <rcc rId="507" sId="1" numFmtId="19">
    <oc r="W16">
      <v>45792</v>
    </oc>
    <nc r="W16" t="inlineStr">
      <is>
        <t>в работе</t>
      </is>
    </nc>
  </rcc>
  <rcc rId="508" sId="1" numFmtId="19">
    <oc r="W17">
      <v>45792</v>
    </oc>
    <nc r="W17" t="inlineStr">
      <is>
        <t>в работе</t>
      </is>
    </nc>
  </rcc>
  <rcc rId="509" sId="1" numFmtId="19">
    <oc r="W18">
      <v>43617</v>
    </oc>
    <nc r="W18" t="inlineStr">
      <is>
        <t>в работе</t>
      </is>
    </nc>
  </rcc>
  <rcc rId="510" sId="1" numFmtId="19">
    <oc r="W19">
      <v>45792</v>
    </oc>
    <nc r="W19" t="inlineStr">
      <is>
        <t>в работе</t>
      </is>
    </nc>
  </rcc>
  <rcc rId="511" sId="1" numFmtId="19">
    <oc r="W20">
      <v>45809</v>
    </oc>
    <nc r="W20" t="inlineStr">
      <is>
        <t>в работе</t>
      </is>
    </nc>
  </rcc>
  <rcc rId="512" sId="1" numFmtId="19">
    <oc r="W21">
      <v>45809</v>
    </oc>
    <nc r="W21" t="inlineStr">
      <is>
        <t>в работе</t>
      </is>
    </nc>
  </rcc>
  <rcc rId="513" sId="1" numFmtId="19">
    <oc r="W22">
      <v>45809</v>
    </oc>
    <nc r="W22" t="inlineStr">
      <is>
        <t>в работе</t>
      </is>
    </nc>
  </rcc>
  <rcc rId="514" sId="1" numFmtId="19">
    <oc r="W23">
      <v>45809</v>
    </oc>
    <nc r="W23" t="inlineStr">
      <is>
        <t>в работе</t>
      </is>
    </nc>
  </rcc>
  <rcc rId="515" sId="1" numFmtId="19">
    <oc r="W24">
      <v>45809</v>
    </oc>
    <nc r="W24" t="inlineStr">
      <is>
        <t>в работе</t>
      </is>
    </nc>
  </rcc>
  <rfmt sheetId="1" sqref="E16:E24">
    <dxf>
      <fill>
        <patternFill patternType="solid">
          <bgColor rgb="FFFFFF00"/>
        </patternFill>
      </fill>
    </dxf>
  </rfmt>
  <rcc rId="516" sId="1" numFmtId="19">
    <oc r="W25">
      <v>45809</v>
    </oc>
    <nc r="W25" t="inlineStr">
      <is>
        <t>в работе</t>
      </is>
    </nc>
  </rcc>
  <rcc rId="517" sId="1" numFmtId="19">
    <oc r="W26">
      <v>45792</v>
    </oc>
    <nc r="W26" t="inlineStr">
      <is>
        <t>в работе</t>
      </is>
    </nc>
  </rcc>
  <rcc rId="518" sId="1">
    <nc r="W27" t="inlineStr">
      <is>
        <t>в работе</t>
      </is>
    </nc>
  </rcc>
  <rcc rId="519" sId="1">
    <nc r="W28" t="inlineStr">
      <is>
        <t>в работе</t>
      </is>
    </nc>
  </rcc>
  <rcc rId="520" sId="1">
    <nc r="W29" t="inlineStr">
      <is>
        <t>в работе</t>
      </is>
    </nc>
  </rcc>
  <rcc rId="521" sId="1">
    <nc r="W30" t="inlineStr">
      <is>
        <t>в работе</t>
      </is>
    </nc>
  </rcc>
  <rcc rId="522" sId="1">
    <nc r="W31" t="inlineStr">
      <is>
        <t>в работе</t>
      </is>
    </nc>
  </rcc>
  <rcc rId="523" sId="1">
    <nc r="W32" t="inlineStr">
      <is>
        <t>в работе</t>
      </is>
    </nc>
  </rcc>
  <rfmt sheetId="1" sqref="E25:E32">
    <dxf>
      <fill>
        <patternFill patternType="solid">
          <bgColor rgb="FFFFFF00"/>
        </patternFill>
      </fill>
    </dxf>
  </rfmt>
  <rfmt sheetId="1" sqref="E33:E36">
    <dxf>
      <fill>
        <patternFill patternType="none">
          <bgColor auto="1"/>
        </patternFill>
      </fill>
    </dxf>
  </rfmt>
  <rfmt sheetId="1" sqref="E42">
    <dxf>
      <fill>
        <patternFill patternType="none">
          <bgColor auto="1"/>
        </patternFill>
      </fill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4" sId="1">
    <oc r="W61" t="inlineStr">
      <is>
        <t>10.05.2025. Ведутся работы, деревья снесли, новые высаживают</t>
      </is>
    </oc>
    <nc r="W61" t="inlineStr">
      <is>
        <t>10.05.2025. Ведутся работы, деревья снесли, новые высаживают. Ремонт наружнего освещения выполнен (есть проблематика с Минфином)</t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5" sId="1" numFmtId="19">
    <oc r="W60" t="inlineStr">
      <is>
        <t>15.05.2025. Нет ответа</t>
      </is>
    </oc>
    <nc r="W60">
      <v>45792</v>
    </nc>
  </rcc>
  <rfmt sheetId="1" sqref="E60">
    <dxf>
      <fill>
        <patternFill patternType="solid">
          <bgColor rgb="FFFFFF00"/>
        </patternFill>
      </fill>
    </dxf>
  </rfmt>
  <rfmt sheetId="1" sqref="E56">
    <dxf>
      <fill>
        <patternFill patternType="solid">
          <bgColor rgb="FFFFFF00"/>
        </patternFill>
      </fill>
    </dxf>
  </rfmt>
  <rfmt sheetId="1" sqref="E49:E50">
    <dxf>
      <fill>
        <patternFill patternType="solid">
          <bgColor rgb="FFFFFF00"/>
        </patternFill>
      </fill>
    </dxf>
  </rfmt>
  <rcc rId="526" sId="1" numFmtId="19">
    <oc r="W58">
      <v>45839</v>
    </oc>
    <nc r="W58" t="inlineStr">
      <is>
        <t>работы заканчивают</t>
      </is>
    </nc>
  </rcc>
  <rcc rId="527" sId="1" numFmtId="19">
    <oc r="W57">
      <v>45797</v>
    </oc>
    <nc r="W57" t="inlineStr">
      <is>
        <t>работы идут</t>
      </is>
    </nc>
  </rcc>
  <rfmt sheetId="1" sqref="E57:E58">
    <dxf>
      <fill>
        <patternFill patternType="solid">
          <bgColor rgb="FFFFFF00"/>
        </patternFill>
      </fill>
    </dxf>
  </rfmt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8" sId="1" numFmtId="19">
    <oc r="W52">
      <v>45789</v>
    </oc>
    <nc r="W52">
      <v>45823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9" sId="1" numFmtId="19">
    <oc r="W52">
      <v>45823</v>
    </oc>
    <nc r="W52">
      <v>45825</v>
    </nc>
  </rcc>
  <rfmt sheetId="1" sqref="E52">
    <dxf>
      <fill>
        <patternFill patternType="solid">
          <bgColor rgb="FFFFFF00"/>
        </patternFill>
      </fill>
    </dxf>
  </rfmt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0" sId="1" numFmtId="19">
    <oc r="W51">
      <v>45789</v>
    </oc>
    <nc r="W51" t="inlineStr">
      <is>
        <t>12.05.2025. рабьоты не начаты сначала изготовления объекта а потом 17.06 начнут</t>
      </is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1" sId="1">
    <oc r="W110" t="inlineStr">
      <is>
        <t>конец мая (дополнительно позже будет предоставлена более конкретная дата)</t>
      </is>
    </oc>
    <nc r="W110" t="inlineStr">
      <is>
        <t>в работе</t>
      </is>
    </nc>
  </rcc>
  <rcc rId="532" sId="1" xfDxf="1" dxf="1">
    <nc r="J116" t="inlineStr">
      <is>
        <t>АКЦИОНЕРНОЕ ОБЩЕСТВО "СПЕЦТРАНС"</t>
      </is>
    </nc>
    <ndxf>
      <font>
        <sz val="12"/>
        <name val="Times New Roman"/>
        <scheme val="none"/>
      </font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533" sId="1">
    <oc r="W68" t="inlineStr">
      <is>
        <t>киринкин</t>
      </is>
    </oc>
    <nc r="W68" t="inlineStr">
      <is>
        <t>в работе</t>
      </is>
    </nc>
  </rcc>
  <rcc rId="534" sId="1">
    <nc r="W70" t="inlineStr">
      <is>
        <t>в работе</t>
      </is>
    </nc>
  </rcc>
  <rcc rId="535" sId="1">
    <nc r="W72" t="inlineStr">
      <is>
        <t>в работе</t>
      </is>
    </nc>
  </rcc>
  <rcc rId="536" sId="1">
    <nc r="W71" t="inlineStr">
      <is>
        <t>в работе</t>
      </is>
    </nc>
  </rcc>
  <rfmt sheetId="1" sqref="E70:E72">
    <dxf>
      <fill>
        <patternFill patternType="solid">
          <bgColor rgb="FFFFFF00"/>
        </patternFill>
      </fill>
    </dxf>
  </rfmt>
  <rfmt sheetId="1" sqref="E73">
    <dxf>
      <fill>
        <patternFill patternType="solid">
          <bgColor rgb="FFFFFF00"/>
        </patternFill>
      </fill>
    </dxf>
  </rfmt>
  <rfmt sheetId="1" sqref="E74">
    <dxf>
      <fill>
        <patternFill patternType="solid">
          <bgColor rgb="FFFFFF00"/>
        </patternFill>
      </fill>
    </dxf>
  </rfmt>
  <rfmt sheetId="1" sqref="E75">
    <dxf>
      <fill>
        <patternFill patternType="solid">
          <bgColor rgb="FFFFFF00"/>
        </patternFill>
      </fill>
    </dxf>
  </rfmt>
  <rfmt sheetId="1" sqref="E68">
    <dxf>
      <fill>
        <patternFill patternType="solid">
          <bgColor rgb="FFFFFF00"/>
        </patternFill>
      </fill>
    </dxf>
  </rfmt>
  <rcc rId="537" sId="1">
    <oc r="W66" t="inlineStr">
      <is>
        <t>конец мая</t>
      </is>
    </oc>
    <nc r="W66" t="inlineStr">
      <is>
        <t>в работе</t>
      </is>
    </nc>
  </rcc>
  <rcc rId="538" sId="1">
    <oc r="W65" t="inlineStr">
      <is>
        <t>киринкин
(школа ничего внятного не сказала)</t>
      </is>
    </oc>
    <nc r="W65" t="inlineStr">
      <is>
        <t>в работе</t>
      </is>
    </nc>
  </rcc>
  <rfmt sheetId="1" sqref="E65:E66">
    <dxf>
      <fill>
        <patternFill patternType="solid">
          <bgColor rgb="FFFFFF00"/>
        </patternFill>
      </fill>
    </dxf>
  </rfmt>
  <rcc rId="539" sId="1">
    <oc r="W77" t="inlineStr">
      <is>
        <t>киринкин</t>
      </is>
    </oc>
    <nc r="W77" t="inlineStr">
      <is>
        <t>в работе</t>
      </is>
    </nc>
  </rcc>
  <rfmt sheetId="1" sqref="E77">
    <dxf>
      <fill>
        <patternFill patternType="solid">
          <bgColor rgb="FFFFFF00"/>
        </patternFill>
      </fill>
    </dxf>
  </rfmt>
  <rcc rId="540" sId="1">
    <oc r="W78" t="inlineStr">
      <is>
        <t>Контракт на СМР не заключен</t>
      </is>
    </oc>
    <nc r="W78" t="inlineStr">
      <is>
        <t>в работе</t>
      </is>
    </nc>
  </rcc>
  <rfmt sheetId="1" sqref="E78">
    <dxf>
      <fill>
        <patternFill patternType="solid">
          <bgColor rgb="FFFFFF00"/>
        </patternFill>
      </fill>
    </dxf>
  </rfmt>
  <rcc rId="541" sId="1">
    <oc r="W79" t="inlineStr">
      <is>
        <t>по плану с 27 мая</t>
      </is>
    </oc>
    <nc r="W79" t="inlineStr">
      <is>
        <t>в работе</t>
      </is>
    </nc>
  </rcc>
  <rfmt sheetId="1" sqref="E79:E80">
    <dxf>
      <fill>
        <patternFill patternType="solid">
          <bgColor rgb="FFFFFF00"/>
        </patternFill>
      </fill>
    </dxf>
  </rfmt>
  <rcc rId="542" sId="1">
    <nc r="W111" t="inlineStr">
      <is>
        <t>Николенко Н.Н</t>
      </is>
    </nc>
  </rcc>
  <rcc rId="543" sId="1">
    <nc r="W112" t="inlineStr">
      <is>
        <t>Николенко Н.Н</t>
      </is>
    </nc>
  </rcc>
  <rcc rId="544" sId="1">
    <nc r="W113" t="inlineStr">
      <is>
        <t>Николенко Н.Н</t>
      </is>
    </nc>
  </rcc>
  <rcc rId="545" sId="1">
    <nc r="W114" t="inlineStr">
      <is>
        <t>Николенко Н.Н</t>
      </is>
    </nc>
  </rcc>
  <rcc rId="546" sId="1">
    <oc r="W80" t="inlineStr">
      <is>
        <t>начало мая</t>
      </is>
    </oc>
    <nc r="W80" t="inlineStr">
      <is>
        <t>в работе</t>
      </is>
    </nc>
  </rcc>
  <rcv guid="{D28EA1E1-0705-4F5F-99CB-A036F1AE94FE}" action="delete"/>
  <rdn rId="0" localSheetId="1" customView="1" name="Z_D28EA1E1_0705_4F5F_99CB_A036F1AE94FE_.wvu.PrintArea" hidden="1" oldHidden="1">
    <formula>График!$A$1:$AA$134</formula>
    <oldFormula>График!$A$1:$AA$134</oldFormula>
  </rdn>
  <rdn rId="0" localSheetId="1" customView="1" name="Z_D28EA1E1_0705_4F5F_99CB_A036F1AE94FE_.wvu.Cols" hidden="1" oldHidden="1">
    <formula>График!$C:$C,График!$M:$R,График!$AB:$AC</formula>
    <oldFormula>График!$C:$C,График!$M:$R,График!$AB:$AC</oldFormula>
  </rdn>
  <rdn rId="0" localSheetId="1" customView="1" name="Z_D28EA1E1_0705_4F5F_99CB_A036F1AE94FE_.wvu.FilterData" hidden="1" oldHidden="1">
    <formula>График!$A$3:$AC$136</formula>
    <oldFormula>График!$A$3:$AC$136</oldFormula>
  </rdn>
  <rdn rId="0" localSheetId="2" customView="1" name="Z_D28EA1E1_0705_4F5F_99CB_A036F1AE94FE_.wvu.PrintArea" hidden="1" oldHidden="1">
    <formula>'2019-2024'!$D$1:$L$405</formula>
    <oldFormula>'2019-2024'!$D$1:$L$405</oldFormula>
  </rdn>
  <rdn rId="0" localSheetId="2" customView="1" name="Z_D28EA1E1_0705_4F5F_99CB_A036F1AE94FE_.wvu.Cols" hidden="1" oldHidden="1">
    <formula>'2019-2024'!$A:$A,'2019-2024'!$G:$G</formula>
    <oldFormula>'2019-2024'!$A:$A,'2019-2024'!$G:$G</oldFormula>
  </rdn>
  <rdn rId="0" localSheetId="2" customView="1" name="Z_D28EA1E1_0705_4F5F_99CB_A036F1AE94FE_.wvu.FilterData" hidden="1" oldHidden="1">
    <formula>'2019-2024'!$A$3:$WQZ$439</formula>
    <oldFormula>'2019-2024'!$A$3:$WQZ$439</oldFormula>
  </rdn>
  <rcv guid="{D28EA1E1-0705-4F5F-99CB-A036F1AE94FE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" sId="1">
    <oc r="W81" t="inlineStr">
      <is>
        <t>киринкин
420505
Анжела Николаевна перезвонить после 14.00</t>
      </is>
    </oc>
    <nc r="W81" t="inlineStr">
      <is>
        <t>в работе</t>
      </is>
    </nc>
  </rcc>
  <rfmt sheetId="1" sqref="E81">
    <dxf>
      <fill>
        <patternFill patternType="solid">
          <bgColor rgb="FFFFFF00"/>
        </patternFill>
      </fill>
    </dxf>
  </rfmt>
  <rfmt sheetId="1" sqref="E87">
    <dxf>
      <fill>
        <patternFill patternType="solid">
          <bgColor rgb="FFFFFF00"/>
        </patternFill>
      </fill>
    </dxf>
  </rfmt>
  <rcc rId="554" sId="1" numFmtId="19">
    <oc r="W87">
      <v>45748</v>
    </oc>
    <nc r="W87" t="inlineStr">
      <is>
        <t>в работе</t>
      </is>
    </nc>
  </rcc>
  <rcc rId="555" sId="1">
    <oc r="X87" t="inlineStr">
      <is>
        <t>апрель</t>
      </is>
    </oc>
    <nc r="X87"/>
  </rcc>
  <rfmt sheetId="1" sqref="E88">
    <dxf>
      <fill>
        <patternFill patternType="solid">
          <bgColor rgb="FFFFFF00"/>
        </patternFill>
      </fill>
    </dxf>
  </rfmt>
  <rcc rId="556" sId="1">
    <oc r="E117" t="inlineStr">
      <is>
        <t>Оснащения (дооснащения и (или) переоснащения) медицинскими изделиями перинатальных центров и родильных домов (отделений)</t>
      </is>
    </oc>
    <nc r="E117" t="inlineStr">
      <is>
        <t>Приобретено медицинское оборудование для перинатального центра Камчатского края</t>
      </is>
    </nc>
  </rcc>
  <rcc rId="557" sId="1">
    <nc r="W117" t="inlineStr">
      <is>
        <t xml:space="preserve">24.06.2025
17.08.2025
28.07.2025
27.06.2025
05.08.2025
06.08.2025
06.07.2025
18.07.2025
31.10.2025
</t>
      </is>
    </nc>
  </rcc>
  <rfmt sheetId="1" sqref="E117">
    <dxf>
      <fill>
        <patternFill patternType="solid">
          <bgColor rgb="FFFFFF00"/>
        </patternFill>
      </fill>
    </dxf>
  </rfmt>
  <rfmt sheetId="1" sqref="E89">
    <dxf>
      <fill>
        <patternFill patternType="solid">
          <bgColor rgb="FFFFFF00"/>
        </patternFill>
      </fill>
    </dxf>
  </rfmt>
  <rfmt sheetId="1" sqref="E90">
    <dxf>
      <fill>
        <patternFill patternType="solid">
          <bgColor rgb="FFFFFF00"/>
        </patternFill>
      </fill>
    </dxf>
  </rfmt>
  <rcc rId="558" sId="1">
    <nc r="W91" t="inlineStr">
      <is>
        <t>в работе</t>
      </is>
    </nc>
  </rcc>
  <rcc rId="559" sId="1">
    <nc r="W92" t="inlineStr">
      <is>
        <t>в работе</t>
      </is>
    </nc>
  </rcc>
  <rfmt sheetId="1" sqref="E91:E92">
    <dxf>
      <fill>
        <patternFill patternType="solid">
          <bgColor rgb="FFFFFF00"/>
        </patternFill>
      </fill>
    </dxf>
  </rfmt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T96" start="0" length="0">
    <dxf>
      <alignment wrapText="1" readingOrder="0"/>
    </dxf>
  </rfmt>
  <rcc rId="560" sId="1" odxf="1" s="1" dxf="1">
    <nc r="T95" t="inlineStr">
      <is>
        <t>https://zakupki.gov.ru/epz/contract/contractCard/common-info.html?reestrNumber=2410103549425000013
https://cloud.mail.ru/public/6n2R/qmjgFCvYJ/Елизовский%20МР/Контракты_соглашения_договора/2025/Контракт%20Нева%20саунд%2030%20400%2C00.pdf
https://cloud.mail.ru/public/6n2R/qmjgFCvYJ/Елизовский%20МР/Контракты_соглашения_договора/2025/Контракт%20ИП%20Яровенко%20164%20000%2C00.pdf
https://cloud.mail.ru/public/6n2R/qmjgFCvYJ/Елизовский%20МР/Контракты_соглашения_договора/2025/Контракт%20ООО%20Компания%20Петипа%20488%20933%2C33.pdf</t>
      </is>
    </nc>
    <ndxf>
      <font>
        <u/>
        <sz val="11"/>
        <color theme="10"/>
        <name val="Calibri"/>
        <scheme val="none"/>
      </font>
      <alignment wrapText="1" readingOrder="0"/>
    </ndxf>
  </rcc>
  <rcc rId="561" sId="1">
    <oc r="T97" t="inlineStr">
      <is>
        <t>-</t>
      </is>
    </oc>
    <nc r="T97" t="inlineStr">
      <is>
        <t>контракт не заключен</t>
      </is>
    </nc>
  </rcc>
  <rcc rId="562" sId="1" numFmtId="19">
    <nc r="W134">
      <v>45761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" sId="1">
    <nc r="W55" t="inlineStr">
      <is>
        <t>Камеры установлены до 20.06. будут подключены</t>
      </is>
    </nc>
  </rcc>
  <rcv guid="{DFD903A6-4592-4039-AE4A-480C5CBC584F}" action="delete"/>
  <rdn rId="0" localSheetId="1" customView="1" name="Z_DFD903A6_4592_4039_AE4A_480C5CBC584F_.wvu.PrintArea" hidden="1" oldHidden="1">
    <formula>График!$A$1:$AA$134</formula>
    <oldFormula>График!$A$1:$AA$134</oldFormula>
  </rdn>
  <rdn rId="0" localSheetId="1" customView="1" name="Z_DFD903A6_4592_4039_AE4A_480C5CBC584F_.wvu.Cols" hidden="1" oldHidden="1">
    <formula>График!$C:$C,График!$G:$J,График!$M:$R,График!$AB:$AC</formula>
    <oldFormula>График!$C:$C,График!$G:$J,График!$M:$R,График!$AB:$AC</oldFormula>
  </rdn>
  <rdn rId="0" localSheetId="1" customView="1" name="Z_DFD903A6_4592_4039_AE4A_480C5CBC584F_.wvu.FilterData" hidden="1" oldHidden="1">
    <formula>График!$A$3:$AC$136</formula>
    <oldFormula>График!$A$3:$AC$136</oldFormula>
  </rdn>
  <rdn rId="0" localSheetId="2" customView="1" name="Z_DFD903A6_4592_4039_AE4A_480C5CBC584F_.wvu.PrintArea" hidden="1" oldHidden="1">
    <formula>'2019-2024'!$D$1:$L$405</formula>
    <oldFormula>'2019-2024'!$D$1:$L$405</oldFormula>
  </rdn>
  <rdn rId="0" localSheetId="2" customView="1" name="Z_DFD903A6_4592_4039_AE4A_480C5CBC584F_.wvu.Cols" hidden="1" oldHidden="1">
    <formula>'2019-2024'!$A:$A,'2019-2024'!$G:$G</formula>
    <oldFormula>'2019-2024'!$A:$A,'2019-2024'!$G:$G</oldFormula>
  </rdn>
  <rdn rId="0" localSheetId="2" customView="1" name="Z_DFD903A6_4592_4039_AE4A_480C5CBC584F_.wvu.FilterData" hidden="1" oldHidden="1">
    <formula>'2019-2024'!$A$3:$WQZ$439</formula>
    <oldFormula>'2019-2024'!$A$3:$WQZ$439</oldFormula>
  </rdn>
  <rcv guid="{DFD903A6-4592-4039-AE4A-480C5CBC584F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0" sId="1">
    <nc r="W135" t="inlineStr">
      <is>
        <t>закуплен 1 бас</t>
      </is>
    </nc>
  </rcc>
  <rcc rId="571" sId="1">
    <nc r="W129" t="inlineStr">
      <is>
        <t>авансирование направлено, поставка до конца года</t>
      </is>
    </nc>
  </rcc>
  <rfmt sheetId="1" sqref="E129 E135">
    <dxf>
      <fill>
        <patternFill patternType="solid">
          <bgColor rgb="FFFFFF00"/>
        </patternFill>
      </fill>
    </dxf>
  </rfmt>
  <rcc rId="572" sId="1">
    <nc r="W84" t="inlineStr">
      <is>
        <t>работы окончены, 17.06.2025 приемка</t>
      </is>
    </nc>
  </rcc>
  <rcv guid="{D28EA1E1-0705-4F5F-99CB-A036F1AE94FE}" action="delete"/>
  <rdn rId="0" localSheetId="1" customView="1" name="Z_D28EA1E1_0705_4F5F_99CB_A036F1AE94FE_.wvu.PrintArea" hidden="1" oldHidden="1">
    <formula>График!$A$1:$AA$134</formula>
    <oldFormula>График!$A$1:$AA$134</oldFormula>
  </rdn>
  <rdn rId="0" localSheetId="1" customView="1" name="Z_D28EA1E1_0705_4F5F_99CB_A036F1AE94FE_.wvu.Cols" hidden="1" oldHidden="1">
    <formula>График!$C:$C,График!$M:$R,График!$AB:$AC</formula>
    <oldFormula>График!$C:$C,График!$M:$R,График!$AB:$AC</oldFormula>
  </rdn>
  <rdn rId="0" localSheetId="1" customView="1" name="Z_D28EA1E1_0705_4F5F_99CB_A036F1AE94FE_.wvu.FilterData" hidden="1" oldHidden="1">
    <formula>График!$A$3:$AC$136</formula>
    <oldFormula>График!$A$3:$AC$136</oldFormula>
  </rdn>
  <rdn rId="0" localSheetId="2" customView="1" name="Z_D28EA1E1_0705_4F5F_99CB_A036F1AE94FE_.wvu.PrintArea" hidden="1" oldHidden="1">
    <formula>'2019-2024'!$D$1:$L$405</formula>
    <oldFormula>'2019-2024'!$D$1:$L$405</oldFormula>
  </rdn>
  <rdn rId="0" localSheetId="2" customView="1" name="Z_D28EA1E1_0705_4F5F_99CB_A036F1AE94FE_.wvu.Cols" hidden="1" oldHidden="1">
    <formula>'2019-2024'!$A:$A,'2019-2024'!$G:$G</formula>
    <oldFormula>'2019-2024'!$A:$A,'2019-2024'!$G:$G</oldFormula>
  </rdn>
  <rdn rId="0" localSheetId="2" customView="1" name="Z_D28EA1E1_0705_4F5F_99CB_A036F1AE94FE_.wvu.FilterData" hidden="1" oldHidden="1">
    <formula>'2019-2024'!$A$3:$WQZ$439</formula>
    <oldFormula>'2019-2024'!$A$3:$WQZ$439</oldFormula>
  </rdn>
  <rcv guid="{D28EA1E1-0705-4F5F-99CB-A036F1AE94FE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55">
    <dxf>
      <fill>
        <patternFill patternType="solid">
          <bgColor rgb="FFFFFF00"/>
        </patternFill>
      </fill>
    </dxf>
  </rfmt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" sId="1" numFmtId="19">
    <oc r="W54">
      <v>45404</v>
    </oc>
    <nc r="W54" t="inlineStr">
      <is>
        <t xml:space="preserve">22.04.2024. 22.04.2024.скамейки установлены выставлены счета на оплату 16.06.2025 </t>
      </is>
    </nc>
  </rcc>
  <rfmt sheetId="1" sqref="E54">
    <dxf>
      <fill>
        <patternFill patternType="solid">
          <bgColor rgb="FFFFFF00"/>
        </patternFill>
      </fill>
    </dxf>
  </rfmt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0" sId="1" numFmtId="19">
    <oc r="W53">
      <v>45809</v>
    </oc>
    <nc r="W53" t="inlineStr">
      <is>
        <t>01.06.2025.Работы начались</t>
      </is>
    </nc>
  </rcc>
  <rfmt sheetId="1" sqref="E53">
    <dxf>
      <fill>
        <patternFill patternType="solid">
          <bgColor rgb="FFFFFF00"/>
        </patternFill>
      </fill>
    </dxf>
  </rfmt>
  <rfmt sheetId="1" sqref="E51">
    <dxf>
      <fill>
        <patternFill patternType="solid">
          <bgColor rgb="FFFFFF00"/>
        </patternFill>
      </fill>
    </dxf>
  </rfmt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1" sId="1" numFmtId="19">
    <oc r="W43">
      <v>45824</v>
    </oc>
    <nc r="W43" t="inlineStr">
      <is>
        <t>16.06.2025. устройство тратуара, 10 -15.06 начнутся работы, сейчас идет закупка материалов и подготовка
Сигова Олеся Александровна 8 914 028 60 19
Уточнить 22.06.2025</t>
      </is>
    </nc>
  </rcc>
  <rfmt sheetId="1" sqref="E43">
    <dxf>
      <fill>
        <patternFill patternType="solid">
          <bgColor rgb="FFFFFF00"/>
        </patternFill>
      </fill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25">
    <dxf>
      <fill>
        <patternFill patternType="solid">
          <bgColor rgb="FFFFFF00"/>
        </patternFill>
      </fill>
    </dxf>
  </rfmt>
  <rfmt sheetId="1" sqref="E12">
    <dxf>
      <fill>
        <patternFill patternType="solid">
          <bgColor rgb="FFFFFF00"/>
        </patternFill>
      </fill>
    </dxf>
  </rfmt>
  <rcc rId="582" sId="1" xfDxf="1" dxf="1">
    <nc r="J129" t="inlineStr">
      <is>
        <t>КРАЕВОЕ ГОСУДАРСТВЕННОЕ КАЗЕННОЕ УЧРЕЖДЕНИЕ "КАМЧАТСКИЕ ЛЕСНИЧЕСТВА" ИНН: 4105087052 КПП: 410501001</t>
      </is>
    </nc>
    <ndxf>
      <font>
        <sz val="12"/>
        <name val="Times New Roman"/>
        <scheme val="none"/>
      </font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583" sId="1" xfDxf="1" dxf="1">
    <nc r="J135" t="inlineStr">
      <is>
        <t>КРАЕВОЕ ГОСУДАРСТВЕННОЕ КАЗЕННОЕ УЧРЕЖДЕНИЕ "КАМЧАТСКИЕ ЛЕСНИЧЕСТВА" ИНН: 4105087052 КПП: 410501001</t>
      </is>
    </nc>
    <ndxf>
      <font>
        <sz val="12"/>
        <name val="Times New Roman"/>
        <scheme val="none"/>
      </font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584" sId="1" xfDxf="1" dxf="1">
    <nc r="Z129" t="inlineStr">
      <is>
        <t>АКЦИОНЕРНОЕ ОБЩЕСТВО "ГОСУДАРСТВЕННАЯ ТРАНСПОРТНАЯ ЛИЗИНГОВАЯ КОМПАНИЯ"</t>
      </is>
    </nc>
    <ndxf>
      <font>
        <sz val="12"/>
        <name val="Times New Roman"/>
        <scheme val="none"/>
      </font>
      <numFmt numFmtId="19" formatCode="dd/mm/yyyy"/>
      <fill>
        <patternFill patternType="solid">
          <bgColor rgb="FFEFF6EA"/>
        </patternFill>
      </fill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585" sId="1" numFmtId="19">
    <nc r="V129">
      <v>45805</v>
    </nc>
  </rcc>
  <rcc rId="586" sId="1" xfDxf="1" dxf="1" numFmtId="4">
    <oc r="U129" t="inlineStr">
      <is>
        <t xml:space="preserve"> </t>
      </is>
    </oc>
    <nc r="U129">
      <v>1499883</v>
    </nc>
    <ndxf>
      <font>
        <sz val="12"/>
        <color theme="10"/>
        <name val="Times New Roman"/>
        <scheme val="none"/>
      </font>
      <numFmt numFmtId="4" formatCode="#,##0.00"/>
      <fill>
        <patternFill patternType="solid">
          <bgColor rgb="FFEFF6EA"/>
        </patternFill>
      </fill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587" sId="1">
    <oc r="T129" t="inlineStr">
      <is>
        <t>-</t>
      </is>
    </oc>
    <nc r="T129" t="inlineStr">
      <is>
        <t>https://zakupki.gov.ru/epz/contract/search/results.html?searchString=252410508705241050100100200013030244&amp;morphology=on&amp;search-filter=%D0%94%D0%B0%D1%82%D0%B5+%D1%80%D0%B0%D0%B7%D0%BC%D0%B5%D1%89%D0%B5%D0%BD%D0%B8%D1%8F&amp;fz44=on&amp;contractStageList_0=on&amp;contractStageList_1=on&amp;contractStageList_2=on&amp;contractStageList_3=on&amp;contractStageList=0%2C1%2C2%2C3&amp;budgetLevelsIdNameHidden=%7B%7D&amp;sortBy=UPDATE_DATE&amp;pageNumber=1&amp;sortDirection=false&amp;recordsPerPage=_10&amp;showLotsInfoHidden=false</t>
      </is>
    </nc>
  </rcc>
  <rfmt sheetId="1" sqref="T129">
    <dxf>
      <alignment wrapText="1" readingOrder="0"/>
    </dxf>
  </rfmt>
  <rcc rId="588" sId="1" numFmtId="19">
    <nc r="Y129">
      <v>46022</v>
    </nc>
  </rcc>
  <rcv guid="{D28EA1E1-0705-4F5F-99CB-A036F1AE94FE}" action="delete"/>
  <rdn rId="0" localSheetId="1" customView="1" name="Z_D28EA1E1_0705_4F5F_99CB_A036F1AE94FE_.wvu.PrintArea" hidden="1" oldHidden="1">
    <formula>График!$A$1:$AA$134</formula>
    <oldFormula>График!$A$1:$AA$134</oldFormula>
  </rdn>
  <rdn rId="0" localSheetId="1" customView="1" name="Z_D28EA1E1_0705_4F5F_99CB_A036F1AE94FE_.wvu.Cols" hidden="1" oldHidden="1">
    <formula>График!$C:$C,График!$M:$R,График!$AB:$AC</formula>
    <oldFormula>График!$C:$C,График!$M:$R,График!$AB:$AC</oldFormula>
  </rdn>
  <rdn rId="0" localSheetId="1" customView="1" name="Z_D28EA1E1_0705_4F5F_99CB_A036F1AE94FE_.wvu.FilterData" hidden="1" oldHidden="1">
    <formula>График!$A$3:$AC$136</formula>
    <oldFormula>График!$A$3:$AC$136</oldFormula>
  </rdn>
  <rdn rId="0" localSheetId="2" customView="1" name="Z_D28EA1E1_0705_4F5F_99CB_A036F1AE94FE_.wvu.PrintArea" hidden="1" oldHidden="1">
    <formula>'2019-2024'!$D$1:$L$405</formula>
    <oldFormula>'2019-2024'!$D$1:$L$405</oldFormula>
  </rdn>
  <rdn rId="0" localSheetId="2" customView="1" name="Z_D28EA1E1_0705_4F5F_99CB_A036F1AE94FE_.wvu.Cols" hidden="1" oldHidden="1">
    <formula>'2019-2024'!$A:$A,'2019-2024'!$G:$G</formula>
    <oldFormula>'2019-2024'!$A:$A,'2019-2024'!$G:$G</oldFormula>
  </rdn>
  <rdn rId="0" localSheetId="2" customView="1" name="Z_D28EA1E1_0705_4F5F_99CB_A036F1AE94FE_.wvu.FilterData" hidden="1" oldHidden="1">
    <formula>'2019-2024'!$A$3:$WQZ$439</formula>
    <oldFormula>'2019-2024'!$A$3:$WQZ$439</oldFormula>
  </rdn>
  <rcv guid="{D28EA1E1-0705-4F5F-99CB-A036F1AE94FE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5" sId="1">
    <oc r="T97" t="inlineStr">
      <is>
        <t>контракт не заключен</t>
      </is>
    </oc>
    <nc r="T97"/>
  </rcc>
  <rcc rId="596" sId="1">
    <nc r="W97" t="inlineStr">
      <is>
        <t>поставка началась, окончание до 29.08.2025</t>
      </is>
    </nc>
  </rcc>
  <rcc rId="597" sId="1">
    <nc r="W95" t="inlineStr">
      <is>
        <t>Поставка завершена</t>
      </is>
    </nc>
  </rcc>
  <rcc rId="598" sId="1">
    <oc r="X96" t="inlineStr">
      <is>
        <t>завершено???</t>
      </is>
    </oc>
    <nc r="X96"/>
  </rcc>
  <rcc rId="599" sId="1">
    <nc r="W96" t="inlineStr">
      <is>
        <t>Поставка идет к завершению, остались стулья до 01.10.2025</t>
      </is>
    </nc>
  </rcc>
  <rfmt sheetId="1" sqref="E95:E96">
    <dxf>
      <fill>
        <patternFill patternType="solid">
          <bgColor rgb="FFFFFF00"/>
        </patternFill>
      </fill>
    </dxf>
  </rfmt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97">
    <dxf>
      <fill>
        <patternFill patternType="solid">
          <bgColor rgb="FFFFFF00"/>
        </patternFill>
      </fill>
    </dxf>
  </rfmt>
  <rfmt sheetId="1" sqref="E126">
    <dxf>
      <fill>
        <patternFill patternType="solid">
          <bgColor rgb="FFFFFF00"/>
        </patternFill>
      </fill>
    </dxf>
  </rfmt>
  <rfmt sheetId="1" sqref="E86">
    <dxf>
      <fill>
        <patternFill patternType="solid">
          <bgColor rgb="FFFFFF00"/>
        </patternFill>
      </fill>
    </dxf>
  </rfmt>
  <rcc rId="600" sId="1">
    <oc r="J116" t="inlineStr">
      <is>
        <t>АКЦИОНЕРНОЕ ОБЩЕСТВО "СПЕЦТРАНС"</t>
      </is>
    </oc>
    <nc r="J116" t="inlineStr">
      <is>
        <t>АКЦИОНЕРНОЕ ОБЩЕСТВО "СПЕЦТРАНС"
Олег Николаевич
7-962-291-60-67</t>
      </is>
    </nc>
  </rcc>
  <rfmt sheetId="1" sqref="E99 E115">
    <dxf>
      <fill>
        <patternFill patternType="solid">
          <bgColor rgb="FFFFFF00"/>
        </patternFill>
      </fill>
    </dxf>
  </rfmt>
  <rcc rId="601" sId="1">
    <oc r="W67" t="inlineStr">
      <is>
        <t>киринкин
(школа ничего внятного не сказала)</t>
      </is>
    </oc>
    <nc r="W67" t="inlineStr">
      <is>
        <t>в работе</t>
      </is>
    </nc>
  </rcc>
  <rfmt sheetId="1" sqref="E67">
    <dxf>
      <fill>
        <patternFill patternType="solid">
          <bgColor rgb="FFFFFF00"/>
        </patternFill>
      </fill>
    </dxf>
  </rfmt>
  <rcc rId="602" sId="1">
    <oc r="W76" t="inlineStr">
      <is>
        <t>киринкин</t>
      </is>
    </oc>
    <nc r="W76"/>
  </rcc>
  <rfmt sheetId="1" sqref="E70:E72">
    <dxf>
      <fill>
        <patternFill patternType="none">
          <bgColor auto="1"/>
        </patternFill>
      </fill>
    </dxf>
  </rfmt>
  <rcc rId="603" sId="1">
    <oc r="W70" t="inlineStr">
      <is>
        <t>в работе</t>
      </is>
    </oc>
    <nc r="W70"/>
  </rcc>
  <rcc rId="604" sId="1">
    <oc r="W71" t="inlineStr">
      <is>
        <t>в работе</t>
      </is>
    </oc>
    <nc r="W71"/>
  </rcc>
  <rcc rId="605" sId="1">
    <oc r="W72" t="inlineStr">
      <is>
        <t>в работе</t>
      </is>
    </oc>
    <nc r="W72"/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6" sId="1" numFmtId="19">
    <oc r="W44">
      <v>45831</v>
    </oc>
    <nc r="W44" t="inlineStr">
      <is>
        <t>23.06.2025. озеленение  начало 26.06.2025
Сигова Олеся Александровна 8 914 028 60 19</t>
      </is>
    </nc>
  </rcc>
  <rfmt sheetId="1" sqref="E44">
    <dxf>
      <fill>
        <patternFill patternType="solid">
          <bgColor rgb="FFFFFF00"/>
        </patternFill>
      </fill>
    </dxf>
  </rfmt>
  <rcc rId="607" sId="1">
    <nc r="W46" t="inlineStr">
      <is>
        <t>столб установлен, камеру будут ставить в июле</t>
      </is>
    </nc>
  </rcc>
  <rcc rId="608" sId="1">
    <nc r="W45" t="inlineStr">
      <is>
        <t>камеры будут ставить в июле</t>
      </is>
    </nc>
  </rcc>
  <rfmt sheetId="1" sqref="E45:E46">
    <dxf>
      <fill>
        <patternFill patternType="solid">
          <bgColor rgb="FFFFFF00"/>
        </patternFill>
      </fill>
    </dxf>
  </rfmt>
  <rcc rId="609" sId="1">
    <oc r="W53" t="inlineStr">
      <is>
        <t>01.06.2025.Работы начались</t>
      </is>
    </oc>
    <nc r="W53" t="inlineStr">
      <is>
        <t>01.06.2025.Работы начались, выставилили бардюры</t>
      </is>
    </nc>
  </rcc>
  <rcc rId="610" sId="1">
    <oc r="W42">
      <v>45839</v>
    </oc>
    <nc r="W42" t="inlineStr">
      <is>
        <t>01.07.2025. Полижаев Дмитрий Александрович 84154221407. 60 метров дорожки тротуарной плитки. Начались земельные работы и ищут плитку. 17.06.2025</t>
      </is>
    </nc>
  </rcc>
  <rfmt sheetId="1" sqref="E42">
    <dxf>
      <fill>
        <patternFill patternType="solid">
          <bgColor rgb="FFFFFF00"/>
        </patternFill>
      </fill>
    </dxf>
  </rfmt>
  <rcc rId="611" sId="1" numFmtId="19">
    <oc r="W34">
      <v>45778</v>
    </oc>
    <nc r="W34" t="inlineStr">
      <is>
        <t>01.05.2025. Изготовление ограждения закупка материалов(17.06.). Срок окончания 30.08.</t>
      </is>
    </nc>
  </rcc>
  <rfmt sheetId="1" sqref="E33">
    <dxf>
      <fill>
        <patternFill patternType="solid">
          <bgColor rgb="FFFFFF00"/>
        </patternFill>
      </fill>
    </dxf>
  </rfmt>
  <rfmt sheetId="1" sqref="E34">
    <dxf>
      <fill>
        <patternFill patternType="solid">
          <bgColor rgb="FFFFFF00"/>
        </patternFill>
      </fill>
    </dxf>
  </rfmt>
  <rcc rId="612" sId="1">
    <oc r="W33">
      <v>45809</v>
    </oc>
    <nc r="W33" t="inlineStr">
      <is>
        <t xml:space="preserve">01.06.2025. Стойки закуплены уже в городе, светильники в пути 17.06.2025 </t>
      </is>
    </nc>
  </rcc>
  <rcc rId="613" sId="1" numFmtId="19">
    <oc r="W37">
      <v>45809</v>
    </oc>
    <nc r="W37" t="inlineStr">
      <is>
        <t>01.06.2025. Песочница, городок в пути, лавочки уже готовы скоробудут доставлены совместно с Усть-Камчатском</t>
      </is>
    </nc>
  </rcc>
  <rcc rId="614" sId="1">
    <oc r="W35">
      <v>45818</v>
    </oc>
    <nc r="W35" t="inlineStr">
      <is>
        <t>10.06.2025. В работе ждут лавочки (изготовлены 17.06.2025)</t>
      </is>
    </nc>
  </rcc>
  <rfmt sheetId="1" sqref="E35">
    <dxf>
      <fill>
        <patternFill patternType="solid">
          <bgColor rgb="FFFFFF00"/>
        </patternFill>
      </fill>
    </dxf>
  </rfmt>
  <rfmt sheetId="1" sqref="E37">
    <dxf>
      <fill>
        <patternFill patternType="solid">
          <bgColor rgb="FFFFFF00"/>
        </patternFill>
      </fill>
    </dxf>
  </rfmt>
  <rfmt sheetId="1" sqref="E36">
    <dxf>
      <fill>
        <patternFill patternType="solid">
          <bgColor rgb="FFFFFF00"/>
        </patternFill>
      </fill>
    </dxf>
  </rfmt>
  <rfmt sheetId="1" sqref="E38">
    <dxf>
      <fill>
        <patternFill patternType="solid">
          <bgColor rgb="FFFFFF00"/>
        </patternFill>
      </fill>
    </dxf>
  </rfmt>
  <rcc rId="615" sId="1" numFmtId="19">
    <oc r="W36">
      <v>45818</v>
    </oc>
    <nc r="W36" t="inlineStr">
      <is>
        <t>10.06.2025. В работе должны закончить 30.07.</t>
      </is>
    </nc>
  </rcc>
  <rcc rId="616" sId="1" numFmtId="19">
    <oc r="W38">
      <v>45809</v>
    </oc>
    <nc r="W38" t="inlineStr">
      <is>
        <t>01.06.2025. В работе должны закончить 30.07</t>
      </is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7" sId="1">
    <nc r="T69" t="inlineStr">
      <is>
        <t>3 контракта</t>
      </is>
    </nc>
  </rcc>
  <rfmt sheetId="1" sqref="T69">
    <dxf>
      <alignment horizontal="center" readingOrder="0"/>
    </dxf>
  </rfmt>
  <rcc rId="618" sId="1">
    <nc r="W69" t="inlineStr">
      <is>
        <t>поставка до 10 авгучта</t>
      </is>
    </nc>
  </rcc>
  <rfmt sheetId="1" sqref="E76">
    <dxf>
      <fill>
        <patternFill patternType="solid">
          <bgColor rgb="FFFFFF00"/>
        </patternFill>
      </fill>
    </dxf>
  </rfmt>
  <rcc rId="619" sId="1">
    <nc r="W76" t="inlineStr">
      <is>
        <t>в работе</t>
      </is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0" sId="1">
    <oc r="W62" t="inlineStr">
      <is>
        <t xml:space="preserve">01.07.2025. Контактное лицо не ответила 16.06.2025 </t>
      </is>
    </oc>
    <nc r="W62" t="inlineStr">
      <is>
        <t xml:space="preserve">01.07.2025. Написал контактному лицу 17.06.2025, жду ответ </t>
      </is>
    </nc>
  </rcc>
  <rfmt sheetId="1" sqref="E62">
    <dxf>
      <fill>
        <patternFill patternType="solid">
          <bgColor rgb="FFFFFF00"/>
        </patternFill>
      </fill>
    </dxf>
  </rfmt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1" sId="1">
    <oc r="W62" t="inlineStr">
      <is>
        <t xml:space="preserve">01.07.2025. Написал контактному лицу 17.06.2025, жду ответ </t>
      </is>
    </oc>
    <nc r="W62" t="inlineStr">
      <is>
        <t>01.07.2025. работы начались, пояснительная записка в папке выезды фотофиксация</t>
      </is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2" sId="1">
    <oc r="W111" t="inlineStr">
      <is>
        <t>Николенко Н.Н</t>
      </is>
    </oc>
    <nc r="W111" t="inlineStr">
      <is>
        <t>поставка заканчивается</t>
      </is>
    </nc>
  </rcc>
  <rcc rId="623" sId="1">
    <oc r="W112" t="inlineStr">
      <is>
        <t>Николенко Н.Н</t>
      </is>
    </oc>
    <nc r="W112" t="inlineStr">
      <is>
        <t>поставка заканчивается</t>
      </is>
    </nc>
  </rcc>
  <rcc rId="624" sId="1">
    <oc r="W113" t="inlineStr">
      <is>
        <t>Николенко Н.Н</t>
      </is>
    </oc>
    <nc r="W113" t="inlineStr">
      <is>
        <t>поставка заканчивается</t>
      </is>
    </nc>
  </rcc>
  <rcc rId="625" sId="1">
    <oc r="W114" t="inlineStr">
      <is>
        <t>Николенко Н.Н</t>
      </is>
    </oc>
    <nc r="W114" t="inlineStr">
      <is>
        <t>поставка заканчивается</t>
      </is>
    </nc>
  </rcc>
  <rfmt sheetId="1" sqref="E111:E114">
    <dxf>
      <fill>
        <patternFill patternType="solid">
          <bgColor rgb="FFFFFF00"/>
        </patternFill>
      </fill>
    </dxf>
  </rfmt>
  <rcv guid="{D28EA1E1-0705-4F5F-99CB-A036F1AE94FE}" action="delete"/>
  <rdn rId="0" localSheetId="1" customView="1" name="Z_D28EA1E1_0705_4F5F_99CB_A036F1AE94FE_.wvu.PrintArea" hidden="1" oldHidden="1">
    <formula>График!$A$1:$AA$134</formula>
    <oldFormula>График!$A$1:$AA$134</oldFormula>
  </rdn>
  <rdn rId="0" localSheetId="1" customView="1" name="Z_D28EA1E1_0705_4F5F_99CB_A036F1AE94FE_.wvu.Cols" hidden="1" oldHidden="1">
    <formula>График!$C:$C,График!$M:$R,График!$AB:$AC</formula>
    <oldFormula>График!$C:$C,График!$M:$R,График!$AB:$AC</oldFormula>
  </rdn>
  <rdn rId="0" localSheetId="1" customView="1" name="Z_D28EA1E1_0705_4F5F_99CB_A036F1AE94FE_.wvu.FilterData" hidden="1" oldHidden="1">
    <formula>График!$A$3:$AC$136</formula>
    <oldFormula>График!$A$3:$AC$136</oldFormula>
  </rdn>
  <rdn rId="0" localSheetId="2" customView="1" name="Z_D28EA1E1_0705_4F5F_99CB_A036F1AE94FE_.wvu.PrintArea" hidden="1" oldHidden="1">
    <formula>'2019-2024'!$D$1:$L$405</formula>
    <oldFormula>'2019-2024'!$D$1:$L$405</oldFormula>
  </rdn>
  <rdn rId="0" localSheetId="2" customView="1" name="Z_D28EA1E1_0705_4F5F_99CB_A036F1AE94FE_.wvu.Cols" hidden="1" oldHidden="1">
    <formula>'2019-2024'!$A:$A,'2019-2024'!$G:$G</formula>
    <oldFormula>'2019-2024'!$A:$A,'2019-2024'!$G:$G</oldFormula>
  </rdn>
  <rdn rId="0" localSheetId="2" customView="1" name="Z_D28EA1E1_0705_4F5F_99CB_A036F1AE94FE_.wvu.FilterData" hidden="1" oldHidden="1">
    <formula>'2019-2024'!$A$3:$WQZ$439</formula>
    <oldFormula>'2019-2024'!$A$3:$WQZ$439</oldFormula>
  </rdn>
  <rcv guid="{D28EA1E1-0705-4F5F-99CB-A036F1AE94FE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2" sId="1" numFmtId="19">
    <oc r="W64">
      <v>45870</v>
    </oc>
    <nc r="W64" t="inlineStr">
      <is>
        <t xml:space="preserve">01.08.2025. до 10.09. закончат, сейчас жддут доставку детского игрового оборудоваия </t>
      </is>
    </nc>
  </rcc>
  <rfmt sheetId="1" sqref="E64">
    <dxf>
      <fill>
        <patternFill patternType="solid">
          <bgColor rgb="FFFFFF00"/>
        </patternFill>
      </fill>
    </dxf>
  </rfmt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W111" t="inlineStr">
      <is>
        <t>поставка заканчивается</t>
      </is>
    </oc>
    <nc r="W111" t="inlineStr">
      <is>
        <t>поставка началась, срок до 01.08.2025</t>
      </is>
    </nc>
  </rcc>
  <rcc rId="634" sId="1">
    <oc r="W112" t="inlineStr">
      <is>
        <t>поставка заканчивается</t>
      </is>
    </oc>
    <nc r="W112" t="inlineStr">
      <is>
        <t>поставка началась, срок до 01.08.2025</t>
      </is>
    </nc>
  </rcc>
  <rcc rId="635" sId="1">
    <oc r="W113" t="inlineStr">
      <is>
        <t>поставка заканчивается</t>
      </is>
    </oc>
    <nc r="W113" t="inlineStr">
      <is>
        <t>поставка началась, срок до 01.08.2025</t>
      </is>
    </nc>
  </rcc>
  <rcc rId="636" sId="1">
    <oc r="W114" t="inlineStr">
      <is>
        <t>поставка заканчивается</t>
      </is>
    </oc>
    <nc r="W114" t="inlineStr">
      <is>
        <t>поставка началась, срок до 01.08.2025</t>
      </is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T93" start="0" length="0">
    <dxf>
      <alignment wrapText="1" readingOrder="0"/>
    </dxf>
  </rfmt>
  <rcc rId="637" sId="1">
    <oc r="T93" t="inlineStr">
      <is>
        <t>-</t>
      </is>
    </oc>
    <nc r="T93" t="inlineStr">
      <is>
        <t>https://zakupki.gov.ru/epz/contract/contractCard/common-info.html?reestrNumber=3820201610325000002&amp;contractInfoId=100090041
https://zakupki.gov.ru/epz/contract/contractCard/common-info.html?reestrNumber=3820201610325000003
https://zakupki.gov.ru/epz/contract/contractCard/common-info.html?reestrNumber=3820201610325000004</t>
      </is>
    </nc>
  </rcc>
  <rfmt sheetId="1" sqref="S93">
    <dxf>
      <numFmt numFmtId="30" formatCode="@"/>
    </dxf>
  </rfmt>
  <rcc rId="638" sId="1">
    <nc r="S93" t="inlineStr">
      <is>
        <t>0138600002925000045 12.05.2025
0138600002925000048 19.05.2025
0138600002925000049 19.05.2025</t>
      </is>
    </nc>
  </rcc>
  <rcc rId="639" sId="1">
    <oc r="J92" t="inlineStr">
      <is>
        <t>ссылка не соответствует</t>
      </is>
    </oc>
    <nc r="J92"/>
  </rcc>
  <rcc rId="640" sId="1">
    <nc r="U93" t="inlineStr">
      <is>
        <t>27668610,00
19921998,64
6523877,10</t>
      </is>
    </nc>
  </rcc>
  <rcc rId="641" sId="1">
    <oc r="W93" t="inlineStr">
      <is>
        <t>Контракт на СМР не заключен</t>
      </is>
    </oc>
    <nc r="W93"/>
  </rcc>
  <rcc rId="642" sId="1">
    <nc r="Z93" t="inlineStr">
      <is>
        <t>ООО "НАВИТАС"</t>
      </is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3" sId="1">
    <nc r="W93" t="inlineStr">
      <is>
        <t>работы не начались, планово на конец июля</t>
      </is>
    </nc>
  </rcc>
  <rfmt sheetId="1" sqref="E93">
    <dxf>
      <fill>
        <patternFill patternType="solid">
          <bgColor rgb="FFFFFF00"/>
        </patternFill>
      </fill>
    </dxf>
  </rfmt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4" sId="1">
    <oc r="T94" t="inlineStr">
      <is>
        <t>-</t>
      </is>
    </oc>
    <nc r="T94"/>
  </rcc>
  <rcc rId="645" sId="1" numFmtId="4">
    <oc r="U94" t="inlineStr">
      <is>
        <t xml:space="preserve"> </t>
      </is>
    </oc>
    <nc r="U94">
      <v>8261111.8900000006</v>
    </nc>
  </rcc>
  <rcc rId="646" sId="1">
    <oc r="W94" t="inlineStr">
      <is>
        <t>Контракт на СМР не заключен</t>
      </is>
    </oc>
    <nc r="W94" t="inlineStr">
      <is>
        <t>поставка началась, основная часть до 01.08.2025, последующее до 01.11.2025</t>
      </is>
    </nc>
  </rcc>
  <rfmt sheetId="1" sqref="E94">
    <dxf>
      <fill>
        <patternFill patternType="solid">
          <bgColor rgb="FFFFFF00"/>
        </patternFill>
      </fill>
    </dxf>
  </rfmt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7" sId="1">
    <oc r="W127" t="inlineStr">
      <is>
        <t>конец мая</t>
      </is>
    </oc>
    <nc r="W127" t="inlineStr">
      <is>
        <t>работы не начались, ожидается поставка материалов</t>
      </is>
    </nc>
  </rcc>
  <rfmt sheetId="1" sqref="E127">
    <dxf>
      <fill>
        <patternFill patternType="solid">
          <bgColor rgb="FFFFFF00"/>
        </patternFill>
      </fill>
    </dxf>
  </rfmt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34">
    <dxf>
      <fill>
        <patternFill patternType="solid">
          <bgColor rgb="FFFFFF00"/>
        </patternFill>
      </fill>
    </dxf>
  </rfmt>
  <rfmt sheetId="1" sqref="E98">
    <dxf>
      <fill>
        <patternFill patternType="solid">
          <bgColor rgb="FFFFFF00"/>
        </patternFill>
      </fill>
    </dxf>
  </rfmt>
  <rcc rId="648" sId="1">
    <nc r="W116" t="inlineStr">
      <is>
        <t>техника в пути</t>
      </is>
    </nc>
  </rcc>
  <rfmt sheetId="1" sqref="E116">
    <dxf>
      <fill>
        <patternFill patternType="solid">
          <bgColor rgb="FFFFFF00"/>
        </patternFill>
      </fill>
    </dxf>
  </rfmt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9" sId="1">
    <oc r="T86" t="inlineStr">
      <is>
        <t>-</t>
      </is>
    </oc>
    <nc r="T86" t="inlineStr">
      <is>
        <t>нет контракта</t>
      </is>
    </nc>
  </rcc>
  <rcc rId="650" sId="1">
    <oc r="T126" t="inlineStr">
      <is>
        <t>-</t>
      </is>
    </oc>
    <nc r="T126" t="inlineStr">
      <is>
        <t>нет контракта</t>
      </is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51" sId="1" ref="X1:X1048576" action="insertCol">
    <undo index="4" exp="area" ref3D="1" dr="$AB$1:$AC$1048576" dn="Z_D28EA1E1_0705_4F5F_99CB_A036F1AE94FE_.wvu.Cols" sId="1"/>
    <undo index="6" exp="area" ref3D="1" dr="$AB$1:$AC$1048576" dn="Z_DFD903A6_4592_4039_AE4A_480C5CBC584F_.wvu.Cols" sId="1"/>
    <undo index="6" exp="area" ref3D="1" dr="$AB$1:$AC$1048576" dn="Z_37D05FB2_4FB3_4FCE_AF0F_829D74E198FC_.wvu.Cols" sId="1"/>
    <undo index="6" exp="area" ref3D="1" dr="$AB$1:$AC$1048576" dn="Z_3480BADC_ED38_4337_B51D_C7152863C1FF_.wvu.Cols" sId="1"/>
  </rrc>
  <rcc rId="652" sId="1">
    <nc r="X4" t="inlineStr">
      <is>
        <t>в работе</t>
      </is>
    </nc>
  </rcc>
  <rcc rId="653" sId="1">
    <nc r="X5" t="inlineStr">
      <is>
        <t>в работе</t>
      </is>
    </nc>
  </rcc>
  <rcc rId="654" sId="1">
    <nc r="X6" t="inlineStr">
      <is>
        <t>в работе</t>
      </is>
    </nc>
  </rcc>
  <rcc rId="655" sId="1">
    <nc r="X7" t="inlineStr">
      <is>
        <t>в работе</t>
      </is>
    </nc>
  </rcc>
  <rcc rId="656" sId="1">
    <nc r="X8" t="inlineStr">
      <is>
        <t>в работе</t>
      </is>
    </nc>
  </rcc>
  <rcc rId="657" sId="1">
    <nc r="X9" t="inlineStr">
      <is>
        <t>в работе</t>
      </is>
    </nc>
  </rcc>
  <rfmt sheetId="1" sqref="X1:X10 X13 X15:X39 X42:X47 X49:X55 X57:X69 X73:X81 X83:X84 X86:X88 X90:X92 X94:X118 X124:X126 X128:X129 X132:X135 X137:X1048576">
    <dxf>
      <fill>
        <patternFill>
          <bgColor rgb="FFFFFF00"/>
        </patternFill>
      </fill>
    </dxf>
  </rfmt>
  <rcc rId="658" sId="1" odxf="1" s="1" dxf="1">
    <nc r="X10" t="inlineStr">
      <is>
        <t>в работе</t>
      </is>
    </nc>
    <o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none"/>
      </font>
      <numFmt numFmtId="19" formatCode="dd/mm/yyyy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odxf>
    <ndxf>
      <font>
        <u val="none"/>
        <sz val="12"/>
        <color theme="1"/>
        <name val="Times New Roman"/>
        <scheme val="none"/>
      </font>
    </ndxf>
  </rcc>
  <rcc rId="659" sId="1">
    <nc r="X13" t="inlineStr">
      <is>
        <t>в работе</t>
      </is>
    </nc>
  </rcc>
  <rcc rId="660" sId="1">
    <nc r="X15" t="inlineStr">
      <is>
        <t>в работе</t>
      </is>
    </nc>
  </rcc>
  <rcc rId="661" sId="1">
    <nc r="X16" t="inlineStr">
      <is>
        <t>в работе</t>
      </is>
    </nc>
  </rcc>
  <rcc rId="662" sId="1">
    <nc r="X17" t="inlineStr">
      <is>
        <t>в работе</t>
      </is>
    </nc>
  </rcc>
  <rcc rId="663" sId="1">
    <nc r="X18" t="inlineStr">
      <is>
        <t>в работе</t>
      </is>
    </nc>
  </rcc>
  <rcc rId="664" sId="1">
    <nc r="X19" t="inlineStr">
      <is>
        <t>в работе</t>
      </is>
    </nc>
  </rcc>
  <rcc rId="665" sId="1">
    <nc r="X20" t="inlineStr">
      <is>
        <t>в работе</t>
      </is>
    </nc>
  </rcc>
  <rcc rId="666" sId="1">
    <nc r="X21" t="inlineStr">
      <is>
        <t>в работе</t>
      </is>
    </nc>
  </rcc>
  <rcc rId="667" sId="1">
    <nc r="X22" t="inlineStr">
      <is>
        <t>в работе</t>
      </is>
    </nc>
  </rcc>
  <rcc rId="668" sId="1">
    <nc r="X23" t="inlineStr">
      <is>
        <t>в работе</t>
      </is>
    </nc>
  </rcc>
  <rcc rId="669" sId="1">
    <nc r="X24" t="inlineStr">
      <is>
        <t>в работе</t>
      </is>
    </nc>
  </rcc>
  <rcc rId="670" sId="1">
    <nc r="X25" t="inlineStr">
      <is>
        <t>в работе</t>
      </is>
    </nc>
  </rcc>
  <rcc rId="671" sId="1">
    <nc r="X26" t="inlineStr">
      <is>
        <t>в работе</t>
      </is>
    </nc>
  </rcc>
  <rcc rId="672" sId="1">
    <nc r="X27" t="inlineStr">
      <is>
        <t>в работе</t>
      </is>
    </nc>
  </rcc>
  <rcc rId="673" sId="1">
    <nc r="X28" t="inlineStr">
      <is>
        <t>в работе</t>
      </is>
    </nc>
  </rcc>
  <rcc rId="674" sId="1">
    <nc r="X29" t="inlineStr">
      <is>
        <t>в работе</t>
      </is>
    </nc>
  </rcc>
  <rcc rId="675" sId="1">
    <nc r="X30" t="inlineStr">
      <is>
        <t>в работе</t>
      </is>
    </nc>
  </rcc>
  <rcc rId="676" sId="1">
    <nc r="X31" t="inlineStr">
      <is>
        <t>в работе</t>
      </is>
    </nc>
  </rcc>
  <rcc rId="677" sId="1">
    <nc r="X32" t="inlineStr">
      <is>
        <t>в работе</t>
      </is>
    </nc>
  </rcc>
  <rcc rId="678" sId="1">
    <nc r="X33" t="inlineStr">
      <is>
        <t>в работе</t>
      </is>
    </nc>
  </rcc>
  <rcc rId="679" sId="1">
    <nc r="X34" t="inlineStr">
      <is>
        <t>в работе</t>
      </is>
    </nc>
  </rcc>
  <rcc rId="680" sId="1">
    <nc r="X35" t="inlineStr">
      <is>
        <t>в работе</t>
      </is>
    </nc>
  </rcc>
  <rcc rId="681" sId="1">
    <nc r="X36" t="inlineStr">
      <is>
        <t>в работе</t>
      </is>
    </nc>
  </rcc>
  <rcc rId="682" sId="1">
    <nc r="X37" t="inlineStr">
      <is>
        <t>в работе</t>
      </is>
    </nc>
  </rcc>
  <rcc rId="683" sId="1">
    <nc r="X38" t="inlineStr">
      <is>
        <t>в работе</t>
      </is>
    </nc>
  </rcc>
  <rcc rId="684" sId="1">
    <nc r="X39" t="inlineStr">
      <is>
        <t>в работе</t>
      </is>
    </nc>
  </rcc>
  <rcc rId="685" sId="1">
    <nc r="X42" t="inlineStr">
      <is>
        <t>в работе</t>
      </is>
    </nc>
  </rcc>
  <rcc rId="686" sId="1" odxf="1" dxf="1">
    <nc r="X43" t="inlineStr">
      <is>
        <t>в работе</t>
      </is>
    </nc>
    <odxf>
      <border outline="0">
        <right/>
      </border>
    </odxf>
    <ndxf>
      <border outline="0">
        <right style="thin">
          <color rgb="FF000000"/>
        </right>
      </border>
    </ndxf>
  </rcc>
  <rcc rId="687" sId="1" odxf="1" dxf="1">
    <nc r="X44" t="inlineStr">
      <is>
        <t>в работе</t>
      </is>
    </nc>
    <odxf>
      <border outline="0">
        <right/>
      </border>
    </odxf>
    <ndxf>
      <border outline="0">
        <right style="thin">
          <color rgb="FF000000"/>
        </right>
      </border>
    </ndxf>
  </rcc>
  <rcc rId="688" sId="1">
    <nc r="X45" t="inlineStr">
      <is>
        <t>в работе</t>
      </is>
    </nc>
  </rcc>
  <rcc rId="689" sId="1">
    <nc r="X46" t="inlineStr">
      <is>
        <t>в работе</t>
      </is>
    </nc>
  </rcc>
  <rcc rId="690" sId="1">
    <nc r="X47" t="inlineStr">
      <is>
        <t>в работе</t>
      </is>
    </nc>
  </rcc>
  <rcc rId="691" sId="1">
    <nc r="X49" t="inlineStr">
      <is>
        <t>в работе</t>
      </is>
    </nc>
  </rcc>
  <rcc rId="692" sId="1">
    <nc r="X50" t="inlineStr">
      <is>
        <t>в работе</t>
      </is>
    </nc>
  </rcc>
  <rcc rId="693" sId="1">
    <nc r="X51" t="inlineStr">
      <is>
        <t>в работе</t>
      </is>
    </nc>
  </rcc>
  <rcc rId="694" sId="1">
    <nc r="X52" t="inlineStr">
      <is>
        <t>в работе</t>
      </is>
    </nc>
  </rcc>
  <rcc rId="695" sId="1">
    <nc r="X53" t="inlineStr">
      <is>
        <t>в работе</t>
      </is>
    </nc>
  </rcc>
  <rcc rId="696" sId="1">
    <nc r="X54" t="inlineStr">
      <is>
        <t>в работе</t>
      </is>
    </nc>
  </rcc>
  <rcc rId="697" sId="1">
    <nc r="X55" t="inlineStr">
      <is>
        <t>в работе</t>
      </is>
    </nc>
  </rcc>
  <rcc rId="698" sId="1">
    <nc r="X57" t="inlineStr">
      <is>
        <t>в работе</t>
      </is>
    </nc>
  </rcc>
  <rcc rId="699" sId="1">
    <nc r="X58" t="inlineStr">
      <is>
        <t>в работе</t>
      </is>
    </nc>
  </rcc>
  <rcc rId="700" sId="1">
    <nc r="X59" t="inlineStr">
      <is>
        <t>в работе</t>
      </is>
    </nc>
  </rcc>
  <rcc rId="701" sId="1">
    <nc r="X60" t="inlineStr">
      <is>
        <t>в работе</t>
      </is>
    </nc>
  </rcc>
  <rcc rId="702" sId="1">
    <nc r="X61" t="inlineStr">
      <is>
        <t>в работе</t>
      </is>
    </nc>
  </rcc>
  <rcc rId="703" sId="1">
    <nc r="X62" t="inlineStr">
      <is>
        <t>в работе</t>
      </is>
    </nc>
  </rcc>
  <rcc rId="704" sId="1">
    <nc r="X63" t="inlineStr">
      <is>
        <t>в работе</t>
      </is>
    </nc>
  </rcc>
  <rcc rId="705" sId="1">
    <nc r="X64" t="inlineStr">
      <is>
        <t>в работе</t>
      </is>
    </nc>
  </rcc>
  <rcc rId="706" sId="1">
    <nc r="X65" t="inlineStr">
      <is>
        <t>в работе</t>
      </is>
    </nc>
  </rcc>
  <rcc rId="707" sId="1">
    <nc r="X66" t="inlineStr">
      <is>
        <t>в работе</t>
      </is>
    </nc>
  </rcc>
  <rcc rId="708" sId="1">
    <nc r="X67" t="inlineStr">
      <is>
        <t>в работе</t>
      </is>
    </nc>
  </rcc>
  <rcc rId="709" sId="1">
    <nc r="X68" t="inlineStr">
      <is>
        <t>в работе</t>
      </is>
    </nc>
  </rcc>
  <rcc rId="710" sId="1">
    <nc r="X69" t="inlineStr">
      <is>
        <t>в работе</t>
      </is>
    </nc>
  </rcc>
  <rcc rId="711" sId="1">
    <nc r="X73" t="inlineStr">
      <is>
        <t>в работе</t>
      </is>
    </nc>
  </rcc>
  <rcc rId="712" sId="1">
    <nc r="X74" t="inlineStr">
      <is>
        <t>в работе</t>
      </is>
    </nc>
  </rcc>
  <rcc rId="713" sId="1">
    <nc r="X75" t="inlineStr">
      <is>
        <t>в работе</t>
      </is>
    </nc>
  </rcc>
  <rcc rId="714" sId="1">
    <nc r="X76" t="inlineStr">
      <is>
        <t>в работе</t>
      </is>
    </nc>
  </rcc>
  <rcc rId="715" sId="1">
    <nc r="X77" t="inlineStr">
      <is>
        <t>в работе</t>
      </is>
    </nc>
  </rcc>
  <rcc rId="716" sId="1">
    <nc r="X78" t="inlineStr">
      <is>
        <t>в работе</t>
      </is>
    </nc>
  </rcc>
  <rcc rId="717" sId="1">
    <nc r="X79" t="inlineStr">
      <is>
        <t>в работе</t>
      </is>
    </nc>
  </rcc>
  <rcc rId="718" sId="1">
    <nc r="X80" t="inlineStr">
      <is>
        <t>в работе</t>
      </is>
    </nc>
  </rcc>
  <rcc rId="719" sId="1">
    <nc r="X81" t="inlineStr">
      <is>
        <t>в работе</t>
      </is>
    </nc>
  </rcc>
  <rcc rId="720" sId="1">
    <nc r="X83" t="inlineStr">
      <is>
        <t>в работе</t>
      </is>
    </nc>
  </rcc>
  <rcc rId="721" sId="1">
    <nc r="X84" t="inlineStr">
      <is>
        <t>в работе</t>
      </is>
    </nc>
  </rcc>
  <rcc rId="722" sId="1">
    <nc r="X86" t="inlineStr">
      <is>
        <t>с июля</t>
      </is>
    </nc>
  </rcc>
  <rcc rId="723" sId="1">
    <nc r="X87" t="inlineStr">
      <is>
        <t>в работе</t>
      </is>
    </nc>
  </rcc>
  <rcc rId="724" sId="1">
    <nc r="X88" t="inlineStr">
      <is>
        <t>в работе</t>
      </is>
    </nc>
  </rcc>
  <rcc rId="725" sId="1">
    <nc r="X90" t="inlineStr">
      <is>
        <t>в работе</t>
      </is>
    </nc>
  </rcc>
  <rcc rId="726" sId="1">
    <nc r="X91" t="inlineStr">
      <is>
        <t>в работе</t>
      </is>
    </nc>
  </rcc>
  <rcc rId="727" sId="1">
    <nc r="X92" t="inlineStr">
      <is>
        <t>в работе</t>
      </is>
    </nc>
  </rcc>
  <rcc rId="728" sId="1">
    <nc r="X94" t="inlineStr">
      <is>
        <t>в работе</t>
      </is>
    </nc>
  </rcc>
  <rcc rId="729" sId="1">
    <nc r="X95" t="inlineStr">
      <is>
        <t>в работе</t>
      </is>
    </nc>
  </rcc>
  <rcc rId="730" sId="1">
    <nc r="X96" t="inlineStr">
      <is>
        <t>в работе</t>
      </is>
    </nc>
  </rcc>
  <rcc rId="731" sId="1">
    <nc r="X97" t="inlineStr">
      <is>
        <t>в работе</t>
      </is>
    </nc>
  </rcc>
  <rcc rId="732" sId="1">
    <nc r="X98" t="inlineStr">
      <is>
        <t>в работе</t>
      </is>
    </nc>
  </rcc>
  <rcc rId="733" sId="1">
    <nc r="X99" t="inlineStr">
      <is>
        <t>нет</t>
      </is>
    </nc>
  </rcc>
  <rcc rId="734" sId="1">
    <nc r="X100" t="inlineStr">
      <is>
        <t>в работе</t>
      </is>
    </nc>
  </rcc>
  <rcc rId="735" sId="1">
    <nc r="X101" t="inlineStr">
      <is>
        <t>в работе</t>
      </is>
    </nc>
  </rcc>
  <rcc rId="736" sId="1">
    <nc r="X102" t="inlineStr">
      <is>
        <t>в работе</t>
      </is>
    </nc>
  </rcc>
  <rcc rId="737" sId="1">
    <nc r="X103" t="inlineStr">
      <is>
        <t>в работе</t>
      </is>
    </nc>
  </rcc>
  <rcc rId="738" sId="1">
    <nc r="X104" t="inlineStr">
      <is>
        <t>в работе</t>
      </is>
    </nc>
  </rcc>
  <rcc rId="739" sId="1">
    <nc r="X105" t="inlineStr">
      <is>
        <t>в работе</t>
      </is>
    </nc>
  </rcc>
  <rcc rId="740" sId="1">
    <nc r="X106" t="inlineStr">
      <is>
        <t>в работе</t>
      </is>
    </nc>
  </rcc>
  <rcc rId="741" sId="1">
    <nc r="X107" t="inlineStr">
      <is>
        <t>в работе</t>
      </is>
    </nc>
  </rcc>
  <rcc rId="742" sId="1">
    <nc r="X108" t="inlineStr">
      <is>
        <t>в работе</t>
      </is>
    </nc>
  </rcc>
  <rcc rId="743" sId="1">
    <nc r="X109" t="inlineStr">
      <is>
        <t>в работе</t>
      </is>
    </nc>
  </rcc>
  <rcc rId="744" sId="1">
    <nc r="X110" t="inlineStr">
      <is>
        <t>в работе</t>
      </is>
    </nc>
  </rcc>
  <rcc rId="745" sId="1">
    <nc r="X111" t="inlineStr">
      <is>
        <t>в работе</t>
      </is>
    </nc>
  </rcc>
  <rcc rId="746" sId="1">
    <nc r="X112" t="inlineStr">
      <is>
        <t>в работе</t>
      </is>
    </nc>
  </rcc>
  <rcc rId="747" sId="1">
    <nc r="X113" t="inlineStr">
      <is>
        <t>в работе</t>
      </is>
    </nc>
  </rcc>
  <rcc rId="748" sId="1">
    <nc r="X114" t="inlineStr">
      <is>
        <t>в работе</t>
      </is>
    </nc>
  </rcc>
  <rcc rId="749" sId="1">
    <nc r="X115" t="inlineStr">
      <is>
        <t>нет</t>
      </is>
    </nc>
  </rcc>
  <rcc rId="750" sId="1">
    <nc r="X116" t="inlineStr">
      <is>
        <t>в работе</t>
      </is>
    </nc>
  </rcc>
  <rcc rId="751" sId="1">
    <nc r="X117" t="inlineStr">
      <is>
        <t>в работе</t>
      </is>
    </nc>
  </rcc>
  <rcc rId="752" sId="1">
    <nc r="X118" t="inlineStr">
      <is>
        <t>в работе</t>
      </is>
    </nc>
  </rcc>
  <rcc rId="753" sId="1">
    <nc r="X124" t="inlineStr">
      <is>
        <t>в работе</t>
      </is>
    </nc>
  </rcc>
  <rcc rId="754" sId="1">
    <nc r="X125" t="inlineStr">
      <is>
        <t>с июля</t>
      </is>
    </nc>
  </rcc>
  <rcc rId="755" sId="1">
    <nc r="X126" t="inlineStr">
      <is>
        <t>с июля</t>
      </is>
    </nc>
  </rcc>
  <rcc rId="756" sId="1">
    <nc r="X128" t="inlineStr">
      <is>
        <t>в работе</t>
      </is>
    </nc>
  </rcc>
  <rcc rId="757" sId="1">
    <nc r="X129" t="inlineStr">
      <is>
        <t>в работе</t>
      </is>
    </nc>
  </rcc>
  <rcc rId="758" sId="1">
    <nc r="X134" t="inlineStr">
      <is>
        <t>в работе</t>
      </is>
    </nc>
  </rcc>
  <rcc rId="759" sId="1">
    <nc r="X135" t="inlineStr">
      <is>
        <t>в работе</t>
      </is>
    </nc>
  </rcc>
  <rcc rId="760" sId="1">
    <nc r="X11" t="inlineStr">
      <is>
        <t>нет</t>
      </is>
    </nc>
  </rcc>
  <rcc rId="761" sId="1">
    <nc r="X12" t="inlineStr">
      <is>
        <t>нет</t>
      </is>
    </nc>
  </rcc>
  <rcc rId="762" sId="1">
    <nc r="X14" t="inlineStr">
      <is>
        <t>нет</t>
      </is>
    </nc>
  </rcc>
  <rcc rId="763" sId="1">
    <nc r="X40" t="inlineStr">
      <is>
        <t>с июля</t>
      </is>
    </nc>
  </rcc>
  <rcc rId="764" sId="1">
    <nc r="X41" t="inlineStr">
      <is>
        <t>с июля</t>
      </is>
    </nc>
  </rcc>
  <rcc rId="765" sId="1">
    <nc r="X48" t="inlineStr">
      <is>
        <t>с июля</t>
      </is>
    </nc>
  </rcc>
  <rcc rId="766" sId="1">
    <nc r="X56" t="inlineStr">
      <is>
        <t>с июля</t>
      </is>
    </nc>
  </rcc>
  <rcc rId="767" sId="1" odxf="1" dxf="1">
    <nc r="X70" t="inlineStr">
      <is>
        <t>в работе</t>
      </is>
    </nc>
    <odxf>
      <fill>
        <patternFill>
          <bgColor rgb="FFEFF6EA"/>
        </patternFill>
      </fill>
    </odxf>
    <ndxf>
      <fill>
        <patternFill>
          <bgColor rgb="FFFFFF00"/>
        </patternFill>
      </fill>
    </ndxf>
  </rcc>
  <rcc rId="768" sId="1" odxf="1" dxf="1">
    <nc r="X71" t="inlineStr">
      <is>
        <t>в работе</t>
      </is>
    </nc>
    <odxf>
      <fill>
        <patternFill>
          <bgColor rgb="FFEFF6EA"/>
        </patternFill>
      </fill>
    </odxf>
    <ndxf>
      <fill>
        <patternFill>
          <bgColor rgb="FFFFFF00"/>
        </patternFill>
      </fill>
    </ndxf>
  </rcc>
  <rcc rId="769" sId="1" odxf="1" dxf="1">
    <nc r="X72" t="inlineStr">
      <is>
        <t>в работе</t>
      </is>
    </nc>
    <odxf>
      <fill>
        <patternFill>
          <bgColor rgb="FFEFF6EA"/>
        </patternFill>
      </fill>
    </odxf>
    <ndxf>
      <fill>
        <patternFill>
          <bgColor rgb="FFFFFF00"/>
        </patternFill>
      </fill>
    </ndxf>
  </rcc>
  <rcc rId="770" sId="1">
    <nc r="X82" t="inlineStr">
      <is>
        <t>нет</t>
      </is>
    </nc>
  </rcc>
  <rcc rId="771" sId="1">
    <nc r="X85" t="inlineStr">
      <is>
        <t>нет</t>
      </is>
    </nc>
  </rcc>
  <rcc rId="772" sId="1">
    <nc r="X89" t="inlineStr">
      <is>
        <t>нет</t>
      </is>
    </nc>
  </rcc>
  <rcc rId="773" sId="1">
    <nc r="X93" t="inlineStr">
      <is>
        <t>с июля</t>
      </is>
    </nc>
  </rcc>
  <rcc rId="774" sId="1">
    <nc r="X119" t="inlineStr">
      <is>
        <t>нет</t>
      </is>
    </nc>
  </rcc>
  <rcc rId="775" sId="1">
    <nc r="X120" t="inlineStr">
      <is>
        <t>нет</t>
      </is>
    </nc>
  </rcc>
  <rcc rId="776" sId="1">
    <nc r="X121" t="inlineStr">
      <is>
        <t>нет</t>
      </is>
    </nc>
  </rcc>
  <rcc rId="777" sId="1">
    <nc r="X122" t="inlineStr">
      <is>
        <t>нет</t>
      </is>
    </nc>
  </rcc>
  <rcc rId="778" sId="1">
    <nc r="X123" t="inlineStr">
      <is>
        <t>нет</t>
      </is>
    </nc>
  </rcc>
  <rcc rId="779" sId="1">
    <nc r="X127" t="inlineStr">
      <is>
        <t>с июля</t>
      </is>
    </nc>
  </rcc>
  <rcc rId="780" sId="1">
    <nc r="X136" t="inlineStr">
      <is>
        <t>нет</t>
      </is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7D05FB2-4FB3-4FCE-AF0F-829D74E198FC}" action="delete"/>
  <rdn rId="0" localSheetId="1" customView="1" name="Z_37D05FB2_4FB3_4FCE_AF0F_829D74E198FC_.wvu.PrintArea" hidden="1" oldHidden="1">
    <formula>График!$A$1:$AB$134</formula>
    <oldFormula>График!$A$1:$AB$134</oldFormula>
  </rdn>
  <rdn rId="0" localSheetId="1" customView="1" name="Z_37D05FB2_4FB3_4FCE_AF0F_829D74E198FC_.wvu.Cols" hidden="1" oldHidden="1">
    <formula>График!$C:$C,График!$G:$J,График!$M:$R,График!$AC:$AD</formula>
    <oldFormula>График!$C:$C,График!$G:$J,График!$M:$R,График!$AC:$AD</oldFormula>
  </rdn>
  <rdn rId="0" localSheetId="1" customView="1" name="Z_37D05FB2_4FB3_4FCE_AF0F_829D74E198FC_.wvu.FilterData" hidden="1" oldHidden="1">
    <formula>График!$A$3:$AD$136</formula>
    <oldFormula>График!$A$3:$AD$136</oldFormula>
  </rdn>
  <rdn rId="0" localSheetId="2" customView="1" name="Z_37D05FB2_4FB3_4FCE_AF0F_829D74E198FC_.wvu.PrintArea" hidden="1" oldHidden="1">
    <formula>'2019-2024'!$D$1:$L$405</formula>
    <oldFormula>'2019-2024'!$D$1:$L$405</oldFormula>
  </rdn>
  <rdn rId="0" localSheetId="2" customView="1" name="Z_37D05FB2_4FB3_4FCE_AF0F_829D74E198FC_.wvu.Cols" hidden="1" oldHidden="1">
    <formula>'2019-2024'!$A:$A,'2019-2024'!$G:$G</formula>
    <oldFormula>'2019-2024'!$A:$A,'2019-2024'!$G:$G</oldFormula>
  </rdn>
  <rdn rId="0" localSheetId="2" customView="1" name="Z_37D05FB2_4FB3_4FCE_AF0F_829D74E198FC_.wvu.FilterData" hidden="1" oldHidden="1">
    <formula>'2019-2024'!$A$3:$WQZ$439</formula>
    <oldFormula>'2019-2024'!$A$3:$WQZ$439</oldFormula>
  </rdn>
  <rcv guid="{37D05FB2-4FB3-4FCE-AF0F-829D74E198FC}" action="add"/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28EA1E1-0705-4F5F-99CB-A036F1AE94FE}" action="delete"/>
  <rdn rId="0" localSheetId="1" customView="1" name="Z_D28EA1E1_0705_4F5F_99CB_A036F1AE94FE_.wvu.PrintArea" hidden="1" oldHidden="1">
    <formula>График!$A$1:$AB$134</formula>
    <oldFormula>График!$A$1:$AB$134</oldFormula>
  </rdn>
  <rdn rId="0" localSheetId="1" customView="1" name="Z_D28EA1E1_0705_4F5F_99CB_A036F1AE94FE_.wvu.Cols" hidden="1" oldHidden="1">
    <formula>График!$C:$C,График!$M:$R,График!$AC:$AD</formula>
    <oldFormula>График!$C:$C,График!$M:$R,График!$AC:$AD</oldFormula>
  </rdn>
  <rdn rId="0" localSheetId="1" customView="1" name="Z_D28EA1E1_0705_4F5F_99CB_A036F1AE94FE_.wvu.FilterData" hidden="1" oldHidden="1">
    <formula>График!$A$3:$AD$136</formula>
    <oldFormula>График!$A$3:$AD$136</oldFormula>
  </rdn>
  <rdn rId="0" localSheetId="2" customView="1" name="Z_D28EA1E1_0705_4F5F_99CB_A036F1AE94FE_.wvu.PrintArea" hidden="1" oldHidden="1">
    <formula>'2019-2024'!$D$1:$L$405</formula>
    <oldFormula>'2019-2024'!$D$1:$L$405</oldFormula>
  </rdn>
  <rdn rId="0" localSheetId="2" customView="1" name="Z_D28EA1E1_0705_4F5F_99CB_A036F1AE94FE_.wvu.Cols" hidden="1" oldHidden="1">
    <formula>'2019-2024'!$A:$A,'2019-2024'!$G:$G</formula>
    <oldFormula>'2019-2024'!$A:$A,'2019-2024'!$G:$G</oldFormula>
  </rdn>
  <rdn rId="0" localSheetId="2" customView="1" name="Z_D28EA1E1_0705_4F5F_99CB_A036F1AE94FE_.wvu.FilterData" hidden="1" oldHidden="1">
    <formula>'2019-2024'!$A$3:$WQZ$439</formula>
    <oldFormula>'2019-2024'!$A$3:$WQZ$439</oldFormula>
  </rdn>
  <rcv guid="{D28EA1E1-0705-4F5F-99CB-A036F1AE94FE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7D05FB2-4FB3-4FCE-AF0F-829D74E198FC}" action="delete"/>
  <rdn rId="0" localSheetId="1" customView="1" name="Z_37D05FB2_4FB3_4FCE_AF0F_829D74E198FC_.wvu.PrintArea" hidden="1" oldHidden="1">
    <formula>График!$A$1:$AB$134</formula>
    <oldFormula>График!$A$1:$AB$134</oldFormula>
  </rdn>
  <rdn rId="0" localSheetId="1" customView="1" name="Z_37D05FB2_4FB3_4FCE_AF0F_829D74E198FC_.wvu.Cols" hidden="1" oldHidden="1">
    <formula>График!$C:$C,График!$G:$J,График!$M:$R,График!$AC:$AD</formula>
    <oldFormula>График!$C:$C,График!$G:$J,График!$M:$R,График!$AC:$AD</oldFormula>
  </rdn>
  <rdn rId="0" localSheetId="1" customView="1" name="Z_37D05FB2_4FB3_4FCE_AF0F_829D74E198FC_.wvu.FilterData" hidden="1" oldHidden="1">
    <formula>График!$A$3:$AD$136</formula>
    <oldFormula>График!$A$3:$AD$136</oldFormula>
  </rdn>
  <rdn rId="0" localSheetId="2" customView="1" name="Z_37D05FB2_4FB3_4FCE_AF0F_829D74E198FC_.wvu.PrintArea" hidden="1" oldHidden="1">
    <formula>'2019-2024'!$D$1:$L$405</formula>
    <oldFormula>'2019-2024'!$D$1:$L$405</oldFormula>
  </rdn>
  <rdn rId="0" localSheetId="2" customView="1" name="Z_37D05FB2_4FB3_4FCE_AF0F_829D74E198FC_.wvu.Cols" hidden="1" oldHidden="1">
    <formula>'2019-2024'!$A:$A,'2019-2024'!$G:$G</formula>
    <oldFormula>'2019-2024'!$A:$A,'2019-2024'!$G:$G</oldFormula>
  </rdn>
  <rdn rId="0" localSheetId="2" customView="1" name="Z_37D05FB2_4FB3_4FCE_AF0F_829D74E198FC_.wvu.FilterData" hidden="1" oldHidden="1">
    <formula>'2019-2024'!$A$3:$WQZ$439</formula>
    <oldFormula>'2019-2024'!$A$3:$WQZ$439</oldFormula>
  </rdn>
  <rcv guid="{37D05FB2-4FB3-4FCE-AF0F-829D74E198FC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7D05FB2-4FB3-4FCE-AF0F-829D74E198FC}" action="delete"/>
  <rdn rId="0" localSheetId="1" customView="1" name="Z_37D05FB2_4FB3_4FCE_AF0F_829D74E198FC_.wvu.PrintArea" hidden="1" oldHidden="1">
    <formula>График!$A$1:$AB$134</formula>
    <oldFormula>График!$A$1:$AB$134</oldFormula>
  </rdn>
  <rdn rId="0" localSheetId="1" customView="1" name="Z_37D05FB2_4FB3_4FCE_AF0F_829D74E198FC_.wvu.Cols" hidden="1" oldHidden="1">
    <formula>График!$C:$C,График!$M:$R,График!$AC:$AD</formula>
    <oldFormula>График!$C:$C,График!$G:$J,График!$M:$R,График!$AC:$AD</oldFormula>
  </rdn>
  <rdn rId="0" localSheetId="1" customView="1" name="Z_37D05FB2_4FB3_4FCE_AF0F_829D74E198FC_.wvu.FilterData" hidden="1" oldHidden="1">
    <formula>График!$A$3:$AD$136</formula>
    <oldFormula>График!$A$3:$AD$136</oldFormula>
  </rdn>
  <rdn rId="0" localSheetId="2" customView="1" name="Z_37D05FB2_4FB3_4FCE_AF0F_829D74E198FC_.wvu.PrintArea" hidden="1" oldHidden="1">
    <formula>'2019-2024'!$D$1:$L$405</formula>
    <oldFormula>'2019-2024'!$D$1:$L$405</oldFormula>
  </rdn>
  <rdn rId="0" localSheetId="2" customView="1" name="Z_37D05FB2_4FB3_4FCE_AF0F_829D74E198FC_.wvu.Cols" hidden="1" oldHidden="1">
    <formula>'2019-2024'!$A:$A,'2019-2024'!$G:$G</formula>
    <oldFormula>'2019-2024'!$A:$A,'2019-2024'!$G:$G</oldFormula>
  </rdn>
  <rdn rId="0" localSheetId="2" customView="1" name="Z_37D05FB2_4FB3_4FCE_AF0F_829D74E198FC_.wvu.FilterData" hidden="1" oldHidden="1">
    <formula>'2019-2024'!$A$3:$WQZ$439</formula>
    <oldFormula>'2019-2024'!$A$3:$WQZ$439</oldFormula>
  </rdn>
  <rcv guid="{37D05FB2-4FB3-4FCE-AF0F-829D74E198FC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5:E7">
    <dxf>
      <fill>
        <patternFill>
          <bgColor rgb="FFFF0000"/>
        </patternFill>
      </fill>
    </dxf>
  </rfmt>
  <rfmt sheetId="1" sqref="E9">
    <dxf>
      <fill>
        <patternFill>
          <bgColor rgb="FFFFC000"/>
        </patternFill>
      </fill>
    </dxf>
  </rfmt>
  <rcv guid="{37D05FB2-4FB3-4FCE-AF0F-829D74E198FC}" action="delete"/>
  <rdn rId="0" localSheetId="1" customView="1" name="Z_37D05FB2_4FB3_4FCE_AF0F_829D74E198FC_.wvu.PrintArea" hidden="1" oldHidden="1">
    <formula>График!$A$1:$AB$134</formula>
    <oldFormula>График!$A$1:$AB$134</oldFormula>
  </rdn>
  <rdn rId="0" localSheetId="1" customView="1" name="Z_37D05FB2_4FB3_4FCE_AF0F_829D74E198FC_.wvu.Cols" hidden="1" oldHidden="1">
    <formula>График!$C:$C,График!$M:$R,График!$AC:$AD</formula>
    <oldFormula>График!$C:$C,График!$M:$R,График!$AC:$AD</oldFormula>
  </rdn>
  <rdn rId="0" localSheetId="1" customView="1" name="Z_37D05FB2_4FB3_4FCE_AF0F_829D74E198FC_.wvu.FilterData" hidden="1" oldHidden="1">
    <formula>График!$A$3:$AD$136</formula>
    <oldFormula>График!$A$3:$AD$136</oldFormula>
  </rdn>
  <rdn rId="0" localSheetId="2" customView="1" name="Z_37D05FB2_4FB3_4FCE_AF0F_829D74E198FC_.wvu.PrintArea" hidden="1" oldHidden="1">
    <formula>'2019-2024'!$D$1:$L$405</formula>
    <oldFormula>'2019-2024'!$D$1:$L$405</oldFormula>
  </rdn>
  <rdn rId="0" localSheetId="2" customView="1" name="Z_37D05FB2_4FB3_4FCE_AF0F_829D74E198FC_.wvu.Cols" hidden="1" oldHidden="1">
    <formula>'2019-2024'!$A:$A,'2019-2024'!$G:$G</formula>
    <oldFormula>'2019-2024'!$A:$A,'2019-2024'!$G:$G</oldFormula>
  </rdn>
  <rdn rId="0" localSheetId="2" customView="1" name="Z_37D05FB2_4FB3_4FCE_AF0F_829D74E198FC_.wvu.FilterData" hidden="1" oldHidden="1">
    <formula>'2019-2024'!$A$3:$WQZ$439</formula>
    <oldFormula>'2019-2024'!$A$3:$WQZ$439</oldFormula>
  </rdn>
  <rcv guid="{37D05FB2-4FB3-4FCE-AF0F-829D74E198FC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1" sId="1">
    <oc r="X5" t="inlineStr">
      <is>
        <t>в работе</t>
      </is>
    </oc>
    <nc r="X5" t="inlineStr">
      <is>
        <t>контракт растооргнут</t>
      </is>
    </nc>
  </rcc>
  <rcc rId="812" sId="1">
    <oc r="X6" t="inlineStr">
      <is>
        <t>в работе</t>
      </is>
    </oc>
    <nc r="X6" t="inlineStr">
      <is>
        <t>контракт растооргнут</t>
      </is>
    </nc>
  </rcc>
  <rcc rId="813" sId="1">
    <oc r="X7" t="inlineStr">
      <is>
        <t>в работе</t>
      </is>
    </oc>
    <nc r="X7" t="inlineStr">
      <is>
        <t>контракт растооргнут</t>
      </is>
    </nc>
  </rcc>
  <rcc rId="814" sId="1">
    <oc r="X9" t="inlineStr">
      <is>
        <t>в работе</t>
      </is>
    </oc>
    <nc r="X9" t="inlineStr">
      <is>
        <t>начнут после завершения первого контракта</t>
      </is>
    </nc>
  </rcc>
  <rcv guid="{37D05FB2-4FB3-4FCE-AF0F-829D74E198FC}" action="delete"/>
  <rdn rId="0" localSheetId="1" customView="1" name="Z_37D05FB2_4FB3_4FCE_AF0F_829D74E198FC_.wvu.PrintArea" hidden="1" oldHidden="1">
    <formula>График!$A$1:$AB$134</formula>
    <oldFormula>График!$A$1:$AB$134</oldFormula>
  </rdn>
  <rdn rId="0" localSheetId="1" customView="1" name="Z_37D05FB2_4FB3_4FCE_AF0F_829D74E198FC_.wvu.Cols" hidden="1" oldHidden="1">
    <formula>График!$C:$C,График!$M:$R,График!$AC:$AD</formula>
    <oldFormula>График!$C:$C,График!$M:$R,График!$AC:$AD</oldFormula>
  </rdn>
  <rdn rId="0" localSheetId="1" customView="1" name="Z_37D05FB2_4FB3_4FCE_AF0F_829D74E198FC_.wvu.FilterData" hidden="1" oldHidden="1">
    <formula>График!$A$3:$AD$136</formula>
    <oldFormula>График!$A$3:$AD$136</oldFormula>
  </rdn>
  <rdn rId="0" localSheetId="2" customView="1" name="Z_37D05FB2_4FB3_4FCE_AF0F_829D74E198FC_.wvu.PrintArea" hidden="1" oldHidden="1">
    <formula>'2019-2024'!$D$1:$L$405</formula>
    <oldFormula>'2019-2024'!$D$1:$L$405</oldFormula>
  </rdn>
  <rdn rId="0" localSheetId="2" customView="1" name="Z_37D05FB2_4FB3_4FCE_AF0F_829D74E198FC_.wvu.Cols" hidden="1" oldHidden="1">
    <formula>'2019-2024'!$A:$A,'2019-2024'!$G:$G</formula>
    <oldFormula>'2019-2024'!$A:$A,'2019-2024'!$G:$G</oldFormula>
  </rdn>
  <rdn rId="0" localSheetId="2" customView="1" name="Z_37D05FB2_4FB3_4FCE_AF0F_829D74E198FC_.wvu.FilterData" hidden="1" oldHidden="1">
    <formula>'2019-2024'!$A$3:$WQZ$439</formula>
    <oldFormula>'2019-2024'!$A$3:$WQZ$439</oldFormula>
  </rdn>
  <rcv guid="{37D05FB2-4FB3-4FCE-AF0F-829D74E198FC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1" sId="2" numFmtId="4">
    <oc r="D332">
      <v>2024</v>
    </oc>
    <nc r="D332"/>
  </rcc>
  <rcc rId="822" sId="2">
    <oc r="B332">
      <f>C332+D332</f>
    </oc>
    <nc r="B332"/>
  </rcc>
  <rcc rId="823" sId="2" numFmtId="4">
    <oc r="C332">
      <v>3</v>
    </oc>
    <nc r="C332"/>
  </rcc>
  <rrc rId="824" sId="1" ref="A134:XFD134" action="insertRow">
    <undo index="6" exp="area" ref3D="1" dr="$AC$1:$AD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6" exp="area" ref3D="1" dr="$AC$1:$AD$1048576" dn="Z_3480BADC_ED38_4337_B51D_C7152863C1FF_.wvu.Cols" sId="1"/>
    <undo index="4" exp="area" ref3D="1" dr="$M$1:$T$1048576" dn="Z_3480BADC_ED38_4337_B51D_C7152863C1FF_.wvu.Cols" sId="1"/>
    <undo index="2" exp="area" ref3D="1" dr="$J$1:$J$1048576" dn="Z_3480BADC_ED38_4337_B51D_C7152863C1FF_.wvu.Cols" sId="1"/>
    <undo index="1" exp="area" ref3D="1" dr="$C$1:$C$1048576" dn="Z_3480BADC_ED38_4337_B51D_C7152863C1FF_.wvu.Cols" sId="1"/>
    <undo index="4" exp="area" ref3D="1" dr="$AC$1:$AD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undo index="4" exp="area" ref3D="1" dr="$AC$1:$AD$1048576" dn="Z_D28EA1E1_0705_4F5F_99CB_A036F1AE94FE_.wvu.Cols" sId="1"/>
    <undo index="2" exp="area" ref3D="1" dr="$M$1:$R$1048576" dn="Z_D28EA1E1_0705_4F5F_99CB_A036F1AE94FE_.wvu.Cols" sId="1"/>
    <undo index="1" exp="area" ref3D="1" dr="$C$1:$C$1048576" dn="Z_D28EA1E1_0705_4F5F_99CB_A036F1AE94FE_.wvu.Cols" sId="1"/>
  </rrc>
  <rcc rId="825" sId="1">
    <nc r="B134" t="inlineStr">
      <is>
        <t>Жилье и городская среда</t>
      </is>
    </nc>
  </rcc>
  <rcc rId="826" sId="1">
    <nc r="D134" t="inlineStr">
      <is>
        <t>Формирование комфортной городской среды</t>
      </is>
    </nc>
  </rcc>
  <rcc rId="827" sId="1" odxf="1" dxf="1">
    <nc r="A134" t="inlineStr">
      <is>
        <t>2024-2025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8" sId="1">
    <nc r="E134" t="inlineStr">
      <is>
        <t>Благоустройство Вилючинского проспекта (2 этап 3, 4 очереди)</t>
      </is>
    </nc>
  </rcc>
  <rcc rId="829" sId="1">
    <nc r="F134" t="inlineStr">
      <is>
        <t>Благоустройство общественных территорий</t>
      </is>
    </nc>
  </rcc>
  <rcc rId="830" sId="1">
    <nc r="G134" t="inlineStr">
      <is>
        <t>г. Вилючинск</t>
      </is>
    </nc>
  </rcc>
  <rcc rId="831" sId="1">
    <nc r="H134" t="inlineStr">
      <is>
        <t>Вилючинский городской округ</t>
      </is>
    </nc>
  </rcc>
  <rfmt sheetId="1" sqref="A134:W134" start="0" length="0">
    <dxf>
      <border>
        <top style="thin">
          <color indexed="64"/>
        </top>
      </border>
    </dxf>
  </rfmt>
  <rfmt sheetId="1" sqref="W134" start="0" length="0">
    <dxf>
      <border>
        <right style="thin">
          <color indexed="64"/>
        </right>
      </border>
    </dxf>
  </rfmt>
  <rfmt sheetId="1" sqref="A134:W134" start="0" length="0">
    <dxf>
      <border>
        <bottom style="thin">
          <color indexed="64"/>
        </bottom>
      </border>
    </dxf>
  </rfmt>
  <rfmt sheetId="1" sqref="A134:W134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cc rId="832" sId="1" odxf="1" dxf="1">
    <nc r="I134" t="inlineStr">
      <is>
        <t>Министерство строительства и жилищной политики Камчатского края</t>
      </is>
    </nc>
    <odxf>
      <border outline="0">
        <bottom style="thin">
          <color indexed="64"/>
        </bottom>
      </border>
    </odxf>
    <ndxf>
      <border outline="0">
        <bottom/>
      </border>
    </ndxf>
  </rcc>
  <rcc rId="833" sId="1" numFmtId="19">
    <nc r="L134" t="inlineStr">
      <is>
        <t>2025 год</t>
      </is>
    </nc>
  </rcc>
  <rcv guid="{37D05FB2-4FB3-4FCE-AF0F-829D74E198FC}" action="delete"/>
  <rdn rId="0" localSheetId="1" customView="1" name="Z_37D05FB2_4FB3_4FCE_AF0F_829D74E198FC_.wvu.PrintArea" hidden="1" oldHidden="1">
    <formula>График!$A$1:$AB$135</formula>
    <oldFormula>График!$A$1:$AB$135</oldFormula>
  </rdn>
  <rdn rId="0" localSheetId="1" customView="1" name="Z_37D05FB2_4FB3_4FCE_AF0F_829D74E198FC_.wvu.Cols" hidden="1" oldHidden="1">
    <formula>График!$C:$C,График!$M:$R,График!$AC:$AD</formula>
    <oldFormula>График!$C:$C,График!$M:$R,График!$AC:$AD</oldFormula>
  </rdn>
  <rdn rId="0" localSheetId="1" customView="1" name="Z_37D05FB2_4FB3_4FCE_AF0F_829D74E198FC_.wvu.FilterData" hidden="1" oldHidden="1">
    <formula>График!$A$3:$AD$137</formula>
    <oldFormula>График!$A$3:$AD$137</oldFormula>
  </rdn>
  <rdn rId="0" localSheetId="2" customView="1" name="Z_37D05FB2_4FB3_4FCE_AF0F_829D74E198FC_.wvu.PrintArea" hidden="1" oldHidden="1">
    <formula>'2019-2024'!$D$1:$L$405</formula>
    <oldFormula>'2019-2024'!$D$1:$L$405</oldFormula>
  </rdn>
  <rdn rId="0" localSheetId="2" customView="1" name="Z_37D05FB2_4FB3_4FCE_AF0F_829D74E198FC_.wvu.Cols" hidden="1" oldHidden="1">
    <formula>'2019-2024'!$A:$A,'2019-2024'!$G:$G</formula>
    <oldFormula>'2019-2024'!$A:$A,'2019-2024'!$G:$G</oldFormula>
  </rdn>
  <rdn rId="0" localSheetId="2" customView="1" name="Z_37D05FB2_4FB3_4FCE_AF0F_829D74E198FC_.wvu.FilterData" hidden="1" oldHidden="1">
    <formula>'2019-2024'!$A$3:$WQZ$439</formula>
    <oldFormula>'2019-2024'!$A$3:$WQZ$439</oldFormula>
  </rdn>
  <rcv guid="{37D05FB2-4FB3-4FCE-AF0F-829D74E198FC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4:X4">
    <dxf>
      <fill>
        <patternFill patternType="none">
          <bgColor auto="1"/>
        </patternFill>
      </fill>
    </dxf>
  </rfmt>
  <rfmt sheetId="1" sqref="X5:X7">
    <dxf>
      <fill>
        <patternFill>
          <bgColor rgb="FFC00000"/>
        </patternFill>
      </fill>
    </dxf>
  </rfmt>
  <rfmt sheetId="1" sqref="E5:E7">
    <dxf>
      <fill>
        <patternFill>
          <bgColor rgb="FFC00000"/>
        </patternFill>
      </fill>
    </dxf>
  </rfmt>
  <rrc rId="840" sId="1" ref="Y1:Y1048576" action="deleteCol">
    <undo index="6" exp="area" ref3D="1" dr="$AC$1:$AD$1048576" dn="Z_3480BADC_ED38_4337_B51D_C7152863C1FF_.wvu.Cols" sId="1"/>
    <undo index="6" exp="area" ref3D="1" dr="$AC$1:$AD$1048576" dn="Z_DFD903A6_4592_4039_AE4A_480C5CBC584F_.wvu.Cols" sId="1"/>
    <undo index="4" exp="area" ref3D="1" dr="$AC$1:$AD$1048576" dn="Z_37D05FB2_4FB3_4FCE_AF0F_829D74E198FC_.wvu.Cols" sId="1"/>
    <undo index="4" exp="area" ref3D="1" dr="$AC$1:$AD$1048576" dn="Z_D28EA1E1_0705_4F5F_99CB_A036F1AE94FE_.wvu.Cols" sId="1"/>
    <rfmt sheetId="1" xfDxf="1" sqref="Y1:Y1048576" start="0" length="0">
      <dxf>
        <font>
          <sz val="12"/>
          <color auto="1"/>
        </font>
        <fill>
          <patternFill patternType="solid">
            <bgColor rgb="FFEFF6EA"/>
          </patternFill>
        </fill>
      </dxf>
    </rfmt>
    <rfmt sheetId="1" sqref="Y1" start="0" length="0">
      <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top style="thin">
            <color rgb="FF000000"/>
          </top>
          <bottom style="thin">
            <color rgb="FF000000"/>
          </bottom>
        </border>
        <protection locked="0"/>
      </dxf>
    </rfmt>
    <rfmt sheetId="1" sqref="Y2" start="0" length="0">
      <dxf>
        <font>
          <b/>
          <sz val="12"/>
          <color auto="1"/>
          <name val="Times New Roman"/>
          <scheme val="none"/>
        </font>
        <numFmt numFmtId="19" formatCode="dd/mm/yyyy"/>
        <fill>
          <patternFill>
            <bgColor rgb="FFC00000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Y3" start="0" length="0">
      <dxf>
        <font>
          <b/>
          <sz val="12"/>
          <color auto="1"/>
          <name val="Times New Roman"/>
          <scheme val="none"/>
        </font>
        <alignment horizontal="center" vertical="center" wrapText="1" readingOrder="0"/>
      </dxf>
    </rfmt>
    <rcc rId="0" sId="1" dxf="1">
      <nc r="Y4" t="inlineStr">
        <is>
          <t>май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5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6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7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8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9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s="1" dxf="1">
      <nc r="Y10" t="inlineStr">
        <is>
          <t>май</t>
        </is>
      </nc>
      <ndxf>
        <font>
          <u/>
          <sz val="11"/>
          <color theme="10"/>
          <name val="Calibri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Y1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2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Y13" t="inlineStr">
        <is>
          <t>апрель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Y14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Y15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6" t="inlineStr">
        <is>
          <t>май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7" t="inlineStr">
        <is>
          <t>май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8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9" t="inlineStr">
        <is>
          <t>май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20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21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22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23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24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25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26" t="inlineStr">
        <is>
          <t>май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27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28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29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30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31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32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33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34" t="inlineStr">
        <is>
          <t>май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35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36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37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38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39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40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41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42" t="inlineStr">
        <is>
          <t>июль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43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44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45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46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47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48" t="inlineStr">
        <is>
          <t>июль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49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50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51" t="inlineStr">
        <is>
          <t>май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52" t="inlineStr">
        <is>
          <t>май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53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54" t="inlineStr">
        <is>
          <t>апрель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55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56" t="inlineStr">
        <is>
          <t>июль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57" t="inlineStr">
        <is>
          <t>май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58" t="inlineStr">
        <is>
          <t>июль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59" t="inlineStr">
        <is>
          <t>май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60" t="inlineStr">
        <is>
          <t>май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61" t="inlineStr">
        <is>
          <t>май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62" t="inlineStr">
        <is>
          <t>июль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63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64" t="inlineStr">
        <is>
          <t>август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65" t="inlineStr">
        <is>
          <t>май_3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66" t="inlineStr">
        <is>
          <t>май_3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67" t="inlineStr">
        <is>
          <t>май_3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68" t="inlineStr">
        <is>
          <t>май_3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69" t="inlineStr">
        <is>
          <t>август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70" t="inlineStr">
        <is>
          <t>август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71" t="inlineStr">
        <is>
          <t>август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72" t="inlineStr">
        <is>
          <t>август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73" t="inlineStr">
        <is>
          <t>март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74" t="inlineStr">
        <is>
          <t>март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75" t="inlineStr">
        <is>
          <t>март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76" t="inlineStr">
        <is>
          <t>март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77" t="inlineStr">
        <is>
          <t>март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Y7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Y79" t="inlineStr">
        <is>
          <t>май_3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80" t="inlineStr">
        <is>
          <t>май_1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81" t="inlineStr">
        <is>
          <t>апрель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Y82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Y83" t="inlineStr">
        <is>
          <t>февраль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Y84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8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8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87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Y88" t="inlineStr">
        <is>
          <t>апрель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Y8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Y90" t="inlineStr">
        <is>
          <t>май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91" t="inlineStr">
        <is>
          <t>август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92" t="inlineStr">
        <is>
          <t>август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Y93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94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Y95" t="inlineStr">
        <is>
          <t>август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Y9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97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Y98" t="inlineStr">
        <is>
          <t>с 2023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99" t="inlineStr">
        <is>
          <t>псд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00" t="inlineStr">
        <is>
          <t>май_3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01" t="inlineStr">
        <is>
          <t>май_3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02" t="inlineStr">
        <is>
          <t>май_3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03" t="inlineStr">
        <is>
          <t>май_3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04" t="inlineStr">
        <is>
          <t>май_3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05" t="inlineStr">
        <is>
          <t>май_3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06" t="inlineStr">
        <is>
          <t>май_3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07" t="inlineStr">
        <is>
          <t>май_3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Y10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Y10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Y110" t="inlineStr">
        <is>
          <t>май_3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11" t="inlineStr">
        <is>
          <t>июль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12" t="inlineStr">
        <is>
          <t>июль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13" t="inlineStr">
        <is>
          <t>июль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14" t="inlineStr">
        <is>
          <t>июль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Y11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Y116" t="inlineStr">
        <is>
          <t>август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17" t="inlineStr">
        <is>
          <t>август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18" t="inlineStr">
        <is>
          <t>с 2024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19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20" t="inlineStr">
        <is>
          <t>май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Y12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Y122" t="inlineStr">
        <is>
          <t>не будет работ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23" t="inlineStr">
        <is>
          <t>не будет работ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24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25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Y12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Y127" t="inlineStr">
        <is>
          <t>май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28" t="inlineStr">
        <is>
          <t>июнь_2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Y12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Y130" t="inlineStr">
        <is>
          <t>с 2024</t>
        </is>
      </nc>
      <ndxf>
        <font>
          <sz val="12"/>
          <color auto="1"/>
          <name val="Times New Roman"/>
          <scheme val="none"/>
        </font>
        <numFmt numFmtId="19" formatCode="dd/mm/yyyy"/>
        <fill>
          <patternFill>
            <bgColor rgb="FFC000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Y131" t="inlineStr">
        <is>
          <t>с 2024</t>
        </is>
      </nc>
      <ndxf>
        <font>
          <sz val="12"/>
          <color auto="1"/>
          <name val="Times New Roman"/>
          <scheme val="none"/>
        </font>
        <numFmt numFmtId="19" formatCode="dd/mm/yyyy"/>
        <fill>
          <patternFill>
            <bgColor rgb="FFC00000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32" t="inlineStr">
        <is>
          <t>с 2024</t>
        </is>
      </nc>
      <ndxf>
        <font>
          <sz val="12"/>
          <color auto="1"/>
          <name val="Times New Roman"/>
          <scheme val="none"/>
        </font>
        <numFmt numFmtId="19" formatCode="dd/mm/yyyy"/>
        <fill>
          <patternFill>
            <bgColor rgb="FFC00000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33" t="inlineStr">
        <is>
          <t>с 2023</t>
        </is>
      </nc>
      <ndxf>
        <font>
          <sz val="12"/>
          <color auto="1"/>
          <name val="Times New Roman"/>
          <scheme val="none"/>
        </font>
        <numFmt numFmtId="19" formatCode="dd/mm/yyyy"/>
        <fill>
          <patternFill>
            <bgColor rgb="FFC00000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Y134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>
            <bgColor rgb="FFC00000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Y135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36" t="inlineStr">
        <is>
          <t>август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Y137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</rrc>
  <rfmt sheetId="1" sqref="J1:Z3">
    <dxf>
      <fill>
        <patternFill patternType="none">
          <bgColor auto="1"/>
        </patternFill>
      </fill>
    </dxf>
  </rfmt>
  <rfmt sheetId="1" sqref="E8:X129">
    <dxf>
      <fill>
        <patternFill patternType="none">
          <bgColor auto="1"/>
        </patternFill>
      </fill>
    </dxf>
  </rfmt>
  <rfmt sheetId="1" sqref="X132:X134">
    <dxf>
      <fill>
        <patternFill>
          <bgColor rgb="FFC00000"/>
        </patternFill>
      </fill>
    </dxf>
  </rfmt>
  <rfmt sheetId="1" sqref="D135:Y302">
    <dxf>
      <fill>
        <patternFill patternType="none">
          <bgColor auto="1"/>
        </patternFill>
      </fill>
    </dxf>
  </rfmt>
  <rcv guid="{37D05FB2-4FB3-4FCE-AF0F-829D74E198FC}" action="delete"/>
  <rdn rId="0" localSheetId="1" customView="1" name="Z_37D05FB2_4FB3_4FCE_AF0F_829D74E198FC_.wvu.PrintArea" hidden="1" oldHidden="1">
    <formula>График!$A$1:$AA$135</formula>
    <oldFormula>График!$A$1:$AA$135</oldFormula>
  </rdn>
  <rdn rId="0" localSheetId="1" customView="1" name="Z_37D05FB2_4FB3_4FCE_AF0F_829D74E198FC_.wvu.Cols" hidden="1" oldHidden="1">
    <formula>График!$C:$C,График!$M:$R,График!$AB:$AC</formula>
    <oldFormula>График!$C:$C,График!$M:$R,График!$AB:$AC</oldFormula>
  </rdn>
  <rdn rId="0" localSheetId="1" customView="1" name="Z_37D05FB2_4FB3_4FCE_AF0F_829D74E198FC_.wvu.FilterData" hidden="1" oldHidden="1">
    <formula>График!$A$3:$AC$137</formula>
    <oldFormula>График!$A$3:$AC$137</oldFormula>
  </rdn>
  <rdn rId="0" localSheetId="2" customView="1" name="Z_37D05FB2_4FB3_4FCE_AF0F_829D74E198FC_.wvu.PrintArea" hidden="1" oldHidden="1">
    <formula>'2019-2024'!$D$1:$L$405</formula>
    <oldFormula>'2019-2024'!$D$1:$L$405</oldFormula>
  </rdn>
  <rdn rId="0" localSheetId="2" customView="1" name="Z_37D05FB2_4FB3_4FCE_AF0F_829D74E198FC_.wvu.Cols" hidden="1" oldHidden="1">
    <formula>'2019-2024'!$A:$A,'2019-2024'!$G:$G</formula>
    <oldFormula>'2019-2024'!$A:$A,'2019-2024'!$G:$G</oldFormula>
  </rdn>
  <rdn rId="0" localSheetId="2" customView="1" name="Z_37D05FB2_4FB3_4FCE_AF0F_829D74E198FC_.wvu.FilterData" hidden="1" oldHidden="1">
    <formula>'2019-2024'!$A$3:$WQZ$439</formula>
    <oldFormula>'2019-2024'!$A$3:$WQZ$439</oldFormula>
  </rdn>
  <rcv guid="{37D05FB2-4FB3-4FCE-AF0F-829D74E198FC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37" start="0" length="0">
    <dxf>
      <border>
        <left style="thin">
          <color indexed="64"/>
        </left>
      </border>
    </dxf>
  </rfmt>
  <rfmt sheetId="1" sqref="B137:W137" start="0" length="0">
    <dxf>
      <border>
        <top style="thin">
          <color indexed="64"/>
        </top>
      </border>
    </dxf>
  </rfmt>
  <rfmt sheetId="1" sqref="W137" start="0" length="0">
    <dxf>
      <border>
        <right style="thin">
          <color indexed="64"/>
        </right>
      </border>
    </dxf>
  </rfmt>
  <rfmt sheetId="1" sqref="B137:W137" start="0" length="0">
    <dxf>
      <border>
        <bottom style="thin">
          <color indexed="64"/>
        </bottom>
      </border>
    </dxf>
  </rfmt>
  <rfmt sheetId="1" sqref="B137:W13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S4:W8">
    <dxf>
      <fill>
        <patternFill patternType="none">
          <bgColor auto="1"/>
        </patternFill>
      </fill>
    </dxf>
  </rfmt>
  <rfmt sheetId="1" sqref="Y4:Z129">
    <dxf>
      <fill>
        <patternFill patternType="none">
          <bgColor auto="1"/>
        </patternFill>
      </fill>
    </dxf>
  </rfmt>
  <rrc rId="847" sId="1" ref="AA1:AA1048576" action="deleteCol">
    <undo index="0" exp="area" ref3D="1" dr="$A$1:$AA$135" dn="Z_D28EA1E1_0705_4F5F_99CB_A036F1AE94FE_.wvu.PrintArea" sId="1"/>
    <undo index="6" exp="area" ref3D="1" dr="$AB$1:$AC$1048576" dn="Z_3480BADC_ED38_4337_B51D_C7152863C1FF_.wvu.Cols" sId="1"/>
    <undo index="0" exp="area" ref3D="1" dr="$A$1:$AA$135" dn="Область_печати" sId="1"/>
    <undo index="6" exp="area" ref3D="1" dr="$AB$1:$AC$1048576" dn="Z_DFD903A6_4592_4039_AE4A_480C5CBC584F_.wvu.Cols" sId="1"/>
    <undo index="0" exp="area" ref3D="1" dr="$A$1:$AA$135" dn="Z_3480BADC_ED38_4337_B51D_C7152863C1FF_.wvu.PrintArea" sId="1"/>
    <undo index="4" exp="area" ref3D="1" dr="$AB$1:$AC$1048576" dn="Z_37D05FB2_4FB3_4FCE_AF0F_829D74E198FC_.wvu.Cols" sId="1"/>
    <undo index="0" exp="area" ref3D="1" dr="$A$1:$AA$135" dn="Z_DFD903A6_4592_4039_AE4A_480C5CBC584F_.wvu.PrintArea" sId="1"/>
    <undo index="0" exp="area" ref3D="1" dr="$A$1:$AA$135" dn="Z_37D05FB2_4FB3_4FCE_AF0F_829D74E198FC_.wvu.PrintArea" sId="1"/>
    <undo index="4" exp="area" ref3D="1" dr="$AB$1:$AC$1048576" dn="Z_D28EA1E1_0705_4F5F_99CB_A036F1AE94FE_.wvu.Cols" sId="1"/>
    <rfmt sheetId="1" xfDxf="1" sqref="AA1:AA1048576" start="0" length="0">
      <dxf>
        <font>
          <sz val="12"/>
          <color auto="1"/>
        </font>
        <fill>
          <patternFill patternType="solid">
            <bgColor theme="5" tint="0.79998168889431442"/>
          </patternFill>
        </fill>
      </dxf>
    </rfmt>
    <rcc rId="0" sId="1" dxf="1">
      <nc r="AA1" t="inlineStr">
        <is>
          <r>
            <t xml:space="preserve">Выезды
</t>
          </r>
          <r>
            <rPr>
              <sz val="12"/>
              <rFont val="Times New Roman"/>
              <family val="1"/>
              <charset val="204"/>
            </rPr>
            <t>примерные сроки</t>
          </r>
          <r>
            <rPr>
              <sz val="11"/>
              <rFont val="Times New Roman"/>
              <family val="1"/>
              <charset val="204"/>
            </rPr>
            <t xml:space="preserve">
(сроки будут актуализироваться исходя из сроков работ по заключенным контрактам)</t>
          </r>
        </is>
      </nc>
      <ndxf>
        <font>
          <b/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AA2" start="0" length="0">
      <dxf>
        <font>
          <b/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A3">
        <v>25</v>
      </nc>
      <ndxf>
        <font>
          <b/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A4" t="inlineStr">
        <is>
          <t>июль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AA5" t="inlineStr">
        <is>
          <t>конец июня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ndxf>
    </rcc>
    <rcc rId="0" sId="1" dxf="1">
      <nc r="AA6" t="inlineStr">
        <is>
          <t>конец июня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ndxf>
    </rcc>
    <rfmt sheetId="1" sqref="AA7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dxf>
    </rfmt>
    <rcc rId="0" sId="1" dxf="1">
      <nc r="AA8" t="inlineStr">
        <is>
          <t>конец июня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ndxf>
    </rcc>
    <rcc rId="0" sId="1" dxf="1">
      <nc r="AA9" t="inlineStr">
        <is>
          <t>конец июня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ndxf>
    </rcc>
    <rfmt sheetId="1" sqref="AA10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dxf>
    </rfmt>
    <rfmt sheetId="1" sqref="AA1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dxf>
    </rfmt>
    <rfmt sheetId="1" sqref="AA12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AA13" t="inlineStr">
        <is>
          <t>июль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AA14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AA15" t="inlineStr">
        <is>
          <t>июль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16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17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18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19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20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21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22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23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24" t="inlineStr">
        <is>
          <t>июнь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25" t="inlineStr">
        <is>
          <t>июль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26" t="inlineStr">
        <is>
          <t>июль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27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28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29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30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31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32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AA33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dxf>
    </rfmt>
    <rfmt sheetId="1" sqref="AA34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dxf>
    </rfmt>
    <rfmt sheetId="1" sqref="AA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dxf>
    </rfmt>
    <rfmt sheetId="1" sqref="AA3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dxf>
    </rfmt>
    <rfmt sheetId="1" sqref="AA37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dxf>
    </rfmt>
    <rfmt sheetId="1" sqref="AA3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dxf>
    </rfmt>
    <rfmt sheetId="1" sqref="AA3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dxf>
    </rfmt>
    <rfmt sheetId="1" sqref="AA40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dxf>
    </rfmt>
    <rfmt sheetId="1" sqref="AA4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dxf>
    </rfmt>
    <rfmt sheetId="1" sqref="AA42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dxf>
    </rfmt>
    <rcc rId="0" sId="1" dxf="1">
      <nc r="AA43" t="inlineStr">
        <is>
          <t>конец июня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right style="thin">
            <color rgb="FF000000"/>
          </right>
          <bottom style="thin">
            <color rgb="FF000000"/>
          </bottom>
        </border>
        <protection locked="0"/>
      </ndxf>
    </rcc>
    <rcc rId="0" sId="1" dxf="1">
      <nc r="AA44" t="inlineStr">
        <is>
          <t>конец июня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ndxf>
    </rcc>
    <rcc rId="0" sId="1" dxf="1">
      <nc r="AA45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ndxf>
    </rcc>
    <rcc rId="0" sId="1" dxf="1">
      <nc r="AA46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AA47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4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4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50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AA51" t="inlineStr">
        <is>
          <t>июль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52" t="inlineStr">
        <is>
          <t>июль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53" t="inlineStr">
        <is>
          <t>июль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54" t="inlineStr">
        <is>
          <t>август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55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AA5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AA57" t="inlineStr">
        <is>
          <t>август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58" t="inlineStr">
        <is>
          <t>август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59" t="inlineStr">
        <is>
          <t>август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60" t="inlineStr">
        <is>
          <t>август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AA6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AA62" t="inlineStr">
        <is>
          <t>август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63" t="inlineStr">
        <is>
          <t>август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64" t="inlineStr">
        <is>
          <t>август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65" t="inlineStr">
        <is>
          <t>начало июля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66" t="inlineStr">
        <is>
          <t>начало июля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67" t="inlineStr">
        <is>
          <t>начало июля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68" t="inlineStr">
        <is>
          <t>начало июля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69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70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71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72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73" t="inlineStr">
        <is>
          <t>начало июля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74" t="inlineStr">
        <is>
          <t>начало июля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75" t="inlineStr">
        <is>
          <t>начало июля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AA7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77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7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AA79" t="inlineStr">
        <is>
          <t>начало июля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AA80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AA81" t="inlineStr">
        <is>
          <t>начало июля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82" t="inlineStr">
        <is>
          <t>конец июня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ndxf>
    </rcc>
    <rfmt sheetId="1" sqref="AA83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dxf>
    </rfmt>
    <rfmt sheetId="1" sqref="AA84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bottom style="thin">
            <color rgb="FF000000"/>
          </bottom>
        </border>
        <protection locked="0"/>
      </dxf>
    </rfmt>
    <rcc rId="0" sId="1" dxf="1">
      <nc r="AA85" t="inlineStr">
        <is>
          <t>август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86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87" t="inlineStr">
        <is>
          <t>август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88" t="inlineStr">
        <is>
          <t>август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89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AA90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AA91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AA92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93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AA94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AA9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AA96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97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98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AA99" t="inlineStr">
        <is>
          <t>-</t>
        </is>
      </nc>
      <n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AA100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0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02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03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04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0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0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07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0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0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10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1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12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13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14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1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1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17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1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1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20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21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22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23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24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2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2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27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28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29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0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>
            <bgColor rgb="FFC00000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1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>
            <bgColor rgb="FFC00000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2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>
            <bgColor rgb="FFC00000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3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>
            <bgColor rgb="FFC00000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4" start="0" length="0">
      <dxf>
        <font>
          <sz val="12"/>
          <color auto="1"/>
          <name val="Times New Roman"/>
          <scheme val="none"/>
        </font>
        <numFmt numFmtId="19" formatCode="dd/mm/yyyy"/>
        <fill>
          <patternFill>
            <bgColor rgb="FFC00000"/>
          </patternFill>
        </fill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5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6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37" start="0" length="0">
      <dxf>
        <font>
          <sz val="12"/>
          <color auto="1"/>
          <name val="Times New Roman"/>
          <scheme val="none"/>
        </font>
        <numFmt numFmtId="19" formatCode="dd/mm/yyyy"/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fmt sheetId="1" sqref="Z135:Z160">
    <dxf>
      <fill>
        <patternFill patternType="none">
          <bgColor auto="1"/>
        </patternFill>
      </fill>
    </dxf>
  </rfmt>
  <rfmt sheetId="1" sqref="E137" start="0" length="0">
    <dxf>
      <font>
        <sz val="12"/>
        <color auto="1"/>
        <name val="Times New Roman"/>
        <scheme val="none"/>
      </font>
      <border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</rfmt>
  <rfmt sheetId="1" sqref="A135:A137" start="0" length="0">
    <dxf>
      <border>
        <left style="thin">
          <color indexed="64"/>
        </left>
      </border>
    </dxf>
  </rfmt>
  <rfmt sheetId="1" sqref="A135:X135" start="0" length="0">
    <dxf>
      <border>
        <top style="thin">
          <color indexed="64"/>
        </top>
      </border>
    </dxf>
  </rfmt>
  <rfmt sheetId="1" sqref="X135:X137" start="0" length="0">
    <dxf>
      <border>
        <right style="thin">
          <color indexed="64"/>
        </right>
      </border>
    </dxf>
  </rfmt>
  <rfmt sheetId="1" sqref="A137:X137" start="0" length="0">
    <dxf>
      <border>
        <bottom style="thin">
          <color indexed="64"/>
        </bottom>
      </border>
    </dxf>
  </rfmt>
  <rfmt sheetId="1" sqref="A135:X13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="1" sqref="E138" start="0" length="0">
    <dxf>
      <font>
        <sz val="11"/>
        <color auto="1"/>
        <name val="Times New Roman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48" sId="1" odxf="1" dxf="1" numFmtId="4">
    <nc r="A138">
      <v>2025</v>
    </nc>
    <odxf>
      <font>
        <sz val="12"/>
        <color auto="1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" sId="1" odxf="1" dxf="1">
    <nc r="B138" t="inlineStr">
      <is>
        <t>БАС</t>
      </is>
    </nc>
    <odxf>
      <font>
        <sz val="12"/>
        <color auto="1"/>
      </font>
      <alignment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0" sId="1" odxf="1" dxf="1">
    <nc r="D138" t="inlineStr">
      <is>
        <t>(Y4) Стимулирование спроса на отечественные беспилотные авиационные системы</t>
      </is>
    </nc>
    <odxf>
      <font>
        <sz val="12"/>
        <color auto="1"/>
      </font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1" sId="1">
    <nc r="E138" t="inlineStr">
      <is>
        <t>БАС с беспилотным воздушным судном мультироторного типа с максимальной взлетной массой свыше 0,25 кг, но не более 4 кг (30.30.32.152), 4шт</t>
      </is>
    </nc>
  </rcc>
  <rcc rId="852" sId="1" odxf="1" dxf="1">
    <nc r="F138" t="inlineStr">
      <is>
        <t>Приобретение оборудования</t>
      </is>
    </nc>
    <odxf>
      <font>
        <sz val="12"/>
        <color auto="1"/>
      </font>
      <alignment horizontal="general" vertical="bottom" wrapText="0" readingOrder="0"/>
      <border outline="0">
        <left/>
        <right/>
        <top/>
        <bottom/>
      </border>
      <protection locked="1"/>
    </odxf>
    <n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sqref="G138" start="0" length="0">
    <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sqref="H138" start="0" length="0">
    <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53" sId="1" odxf="1" dxf="1">
    <nc r="I138" t="inlineStr">
      <is>
        <t>Министерство лесного и охотничьего хозяйства Камчатского края</t>
      </is>
    </nc>
    <odxf>
      <font>
        <sz val="12"/>
        <color auto="1"/>
      </font>
      <alignment horizontal="general" vertical="bottom" wrapText="0" readingOrder="0"/>
      <border outline="0">
        <left/>
        <right/>
        <top/>
        <bottom/>
      </border>
      <protection locked="1"/>
    </odxf>
    <n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sqref="J138" start="0" length="0">
    <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54" sId="1" odxf="1" dxf="1" numFmtId="19">
    <nc r="K138">
      <v>45658</v>
    </nc>
    <ndxf>
      <font>
        <sz val="12"/>
        <color auto="1"/>
        <name val="Times New Roman"/>
        <scheme val="none"/>
      </font>
      <numFmt numFmtId="19" formatCode="dd/mm/yyyy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855" sId="1" odxf="1" dxf="1" numFmtId="19">
    <nc r="L138">
      <v>46022</v>
    </nc>
    <ndxf>
      <font>
        <sz val="12"/>
        <color auto="1"/>
        <name val="Times New Roman"/>
        <scheme val="none"/>
      </font>
      <numFmt numFmtId="19" formatCode="dd/mm/yyyy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856" sId="1" odxf="1" dxf="1">
    <nc r="S138" t="inlineStr">
      <is>
        <t>1/25 от 28.05.2025</t>
      </is>
    </nc>
    <odxf>
      <font>
        <sz val="12"/>
        <color auto="1"/>
      </font>
      <alignment horizontal="general" vertical="bottom" wrapText="0" readingOrder="0"/>
      <border outline="0">
        <left/>
        <right/>
        <top/>
        <bottom/>
      </border>
      <protection locked="1"/>
    </odxf>
    <n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fmt sheetId="1" sqref="T138" start="0" length="0">
    <dxf>
      <font>
        <sz val="12"/>
        <color theme="10"/>
        <name val="Times New Roman"/>
        <scheme val="none"/>
      </font>
      <alignment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cc rId="857" sId="1" odxf="1" dxf="1" numFmtId="4">
    <nc r="U138">
      <v>1499883</v>
    </nc>
    <odxf>
      <font>
        <sz val="12"/>
        <color auto="1"/>
      </font>
      <numFmt numFmtId="0" formatCode="General"/>
      <alignment horizontal="general" vertical="bottom" wrapText="0" readingOrder="0"/>
      <border outline="0">
        <left/>
        <right/>
        <top/>
        <bottom/>
      </border>
      <protection locked="1"/>
    </odxf>
    <ndxf>
      <font>
        <sz val="12"/>
        <color theme="10"/>
        <name val="Times New Roman"/>
        <scheme val="none"/>
      </font>
      <numFmt numFmtId="4" formatCode="#,##0.00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858" sId="1" odxf="1" dxf="1" numFmtId="19">
    <nc r="V138">
      <v>45805</v>
    </nc>
    <odxf>
      <font>
        <sz val="12"/>
        <color auto="1"/>
      </font>
      <numFmt numFmtId="0" formatCode="General"/>
      <alignment horizontal="general" vertical="bottom" wrapText="0" readingOrder="0"/>
      <border outline="0">
        <left/>
        <right/>
        <top/>
        <bottom/>
      </border>
      <protection locked="1"/>
    </odxf>
    <ndxf>
      <font>
        <sz val="12"/>
        <color auto="1"/>
        <name val="Times New Roman"/>
        <scheme val="none"/>
      </font>
      <numFmt numFmtId="19" formatCode="dd/mm/yyyy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859" sId="1" odxf="1" dxf="1">
    <nc r="W138" t="inlineStr">
      <is>
        <t>авансирование направлено, поставка до конца года</t>
      </is>
    </nc>
    <odxf>
      <font>
        <sz val="12"/>
        <color auto="1"/>
      </font>
      <numFmt numFmtId="0" formatCode="General"/>
      <alignment horizontal="general" vertical="bottom" wrapText="0" readingOrder="0"/>
      <border outline="0">
        <left/>
        <right/>
        <top/>
        <bottom/>
      </border>
      <protection locked="1"/>
    </odxf>
    <ndxf>
      <font>
        <sz val="12"/>
        <color auto="1"/>
        <name val="Times New Roman"/>
        <scheme val="none"/>
      </font>
      <numFmt numFmtId="19" formatCode="dd/mm/yyyy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860" sId="1" odxf="1" dxf="1">
    <nc r="X138" t="inlineStr">
      <is>
        <t>в работе</t>
      </is>
    </nc>
    <odxf>
      <font>
        <sz val="12"/>
        <color auto="1"/>
      </font>
      <numFmt numFmtId="0" formatCode="General"/>
      <alignment horizontal="general" vertical="bottom" wrapText="0" readingOrder="0"/>
      <border outline="0">
        <left/>
        <right/>
        <top/>
        <bottom/>
      </border>
      <protection locked="1"/>
    </odxf>
    <ndxf>
      <font>
        <sz val="12"/>
        <color auto="1"/>
        <name val="Times New Roman"/>
        <scheme val="none"/>
      </font>
      <numFmt numFmtId="19" formatCode="dd/mm/yyyy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861" sId="1" odxf="1" dxf="1" numFmtId="19">
    <nc r="Y138">
      <v>46022</v>
    </nc>
    <odxf>
      <font>
        <sz val="12"/>
        <color auto="1"/>
      </font>
      <numFmt numFmtId="0" formatCode="General"/>
      <alignment horizontal="general" vertical="bottom" wrapText="0" readingOrder="0"/>
      <border outline="0">
        <left/>
        <right/>
        <top/>
        <bottom/>
      </border>
      <protection locked="1"/>
    </odxf>
    <ndxf>
      <font>
        <sz val="12"/>
        <color auto="1"/>
        <name val="Times New Roman"/>
        <scheme val="none"/>
      </font>
      <numFmt numFmtId="19" formatCode="dd/mm/yyyy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862" sId="1" odxf="1" dxf="1">
    <nc r="Z138" t="inlineStr">
      <is>
        <t>АКЦИОНЕРНОЕ ОБЩЕСТВО "ГОСУДАРСТВЕННАЯ ТРАНСПОРТНАЯ ЛИЗИНГОВАЯ КОМПАНИЯ"</t>
      </is>
    </nc>
    <odxf>
      <font>
        <b/>
        <sz val="12"/>
        <color auto="1"/>
      </font>
      <numFmt numFmtId="0" formatCode="General"/>
      <alignment horizontal="general" vertical="bottom" wrapText="0" readingOrder="0"/>
      <border outline="0">
        <left/>
        <right/>
        <top/>
        <bottom/>
      </border>
      <protection locked="1"/>
    </odxf>
    <ndxf>
      <font>
        <b val="0"/>
        <sz val="12"/>
        <color auto="1"/>
        <name val="Times New Roman"/>
        <scheme val="none"/>
      </font>
      <numFmt numFmtId="19" formatCode="dd/mm/yyyy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863" sId="1">
    <nc r="T138" t="inlineStr">
      <is>
        <t>https://zakupki.gov.ru/epz/contract/search/results.html?searchString=252410508705241050100100200013030244&amp;morphology=on&amp;search-filter=%D0%94%D0%B0%D1%82%D0%B5+%D1%80%D0%B0%D0%B7%D0%BC%D0%B5%D1%89%D0%B5%D0%BD%D0%B8%D1%8F&amp;fz44=on&amp;contractStageList_0=on&amp;contractStageList_1=on&amp;contractStageList_2=on&amp;contractStageList_3=on&amp;contractStageList=0%2C1%2C2%2C3&amp;budgetLevelsIdNameHidden=%7B%7D&amp;sortBy=UPDATE_DATE&amp;pageNumber=1&amp;sortDirection=false&amp;recordsPerPage=_10&amp;showLotsInfoHidden=false</t>
      </is>
    </nc>
  </rcc>
  <rcc rId="864" sId="1">
    <oc r="T129" t="inlineStr">
      <is>
        <t>https://zakupki.gov.ru/epz/contract/search/results.html?searchString=252410508705241050100100200013030244&amp;morphology=on&amp;search-filter=%D0%94%D0%B0%D1%82%D0%B5+%D1%80%D0%B0%D0%B7%D0%BC%D0%B5%D1%89%D0%B5%D0%BD%D0%B8%D1%8F&amp;fz44=on&amp;contractStageList_0=on&amp;contractStageList_1=on&amp;contractStageList_2=on&amp;contractStageList_3=on&amp;contractStageList=0%2C1%2C2%2C3&amp;budgetLevelsIdNameHidden=%7B%7D&amp;sortBy=UPDATE_DATE&amp;pageNumber=1&amp;sortDirection=false&amp;recordsPerPage=_10&amp;showLotsInfoHidden=false</t>
      </is>
    </oc>
    <nc r="T129"/>
  </rcc>
  <rcc rId="865" sId="1" numFmtId="4">
    <oc r="U129">
      <v>1499883</v>
    </oc>
    <nc r="U129"/>
  </rcc>
  <rcc rId="866" sId="1" numFmtId="19">
    <oc r="V129">
      <v>45805</v>
    </oc>
    <nc r="V129"/>
  </rcc>
  <rcc rId="867" sId="1">
    <oc r="W129" t="inlineStr">
      <is>
        <t>авансирование направлено, поставка до конца года</t>
      </is>
    </oc>
    <nc r="W129"/>
  </rcc>
  <rcc rId="868" sId="1">
    <oc r="X129" t="inlineStr">
      <is>
        <t>в работе</t>
      </is>
    </oc>
    <nc r="X129"/>
  </rcc>
  <rcc rId="869" sId="1" numFmtId="19">
    <oc r="Y129">
      <v>46022</v>
    </oc>
    <nc r="Y129"/>
  </rcc>
  <rcc rId="870" sId="1">
    <oc r="Z129" t="inlineStr">
      <is>
        <t>АКЦИОНЕРНОЕ ОБЩЕСТВО "ГОСУДАРСТВЕННАЯ ТРАНСПОРТНАЯ ЛИЗИНГОВАЯ КОМПАНИЯ"</t>
      </is>
    </oc>
    <nc r="Z129"/>
  </rcc>
  <rcc rId="871" sId="1" numFmtId="19">
    <oc r="K129">
      <v>45658</v>
    </oc>
    <nc r="K129"/>
  </rcc>
  <rcc rId="872" sId="1" numFmtId="19">
    <oc r="L129">
      <v>46022</v>
    </oc>
    <nc r="L129"/>
  </rcc>
  <rcc rId="873" sId="1">
    <oc r="J129" t="inlineStr">
      <is>
        <t>КРАЕВОЕ ГОСУДАРСТВЕННОЕ КАЗЕННОЕ УЧРЕЖДЕНИЕ "КАМЧАТСКИЕ ЛЕСНИЧЕСТВА" ИНН: 4105087052 КПП: 410501001</t>
      </is>
    </oc>
    <nc r="J129"/>
  </rcc>
  <rfmt sheetId="1" sqref="W12">
    <dxf>
      <fill>
        <patternFill patternType="solid">
          <bgColor rgb="FFC00000"/>
        </patternFill>
      </fill>
    </dxf>
  </rfmt>
  <rfmt sheetId="1" sqref="W14">
    <dxf>
      <fill>
        <patternFill patternType="solid">
          <bgColor rgb="FFC00000"/>
        </patternFill>
      </fill>
    </dxf>
  </rfmt>
  <rcc rId="874" sId="1" odxf="1" dxf="1">
    <oc r="T25" t="inlineStr">
      <is>
        <t>https://zakupki.gov.ru/epz/contract/contractCard/document-info.html?reestrNumber=3410111848625000022</t>
      </is>
    </oc>
    <nc r="T25" t="inlineStr">
      <is>
        <t>https://zakupki.gov.ru/epz/contract/contractCard/document-info.html?reestrNumber=3410111848625000022
https://zakupki.gov.ru/epz/contract/contractCard/common-info.html?reestrNumber=3410111848625000091</t>
      </is>
    </nc>
    <odxf>
      <alignment wrapText="0" readingOrder="0"/>
    </odxf>
    <ndxf>
      <alignment wrapText="1" readingOrder="0"/>
    </ndxf>
  </rcc>
  <rcc rId="875" sId="1">
    <oc r="S25" t="inlineStr">
      <is>
        <t>0138300000425000050_0001/46-НП/25мк от 04.03.2025</t>
      </is>
    </oc>
    <nc r="S25" t="inlineStr">
      <is>
        <t>0138300000425000050_0001/46-НП/25мк от 04.03.2025
№ 0138300000425000395_0001/113-НП/25мк от 16.06.2025</t>
      </is>
    </nc>
  </rcc>
  <rcc rId="876" sId="1" numFmtId="4">
    <oc r="U25">
      <v>24820896.27</v>
    </oc>
    <nc r="U25">
      <f>24820896.27+9093925.06</f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7" sId="1" odxf="1" s="1" dxf="1">
    <nc r="T34" t="inlineStr">
      <is>
        <t>https://cloud.mail.ru/public/SYq3/D6Jp68PGh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odxf>
    <ndxf>
      <font>
        <u/>
        <sz val="11"/>
        <color theme="10"/>
        <name val="Times New Roman"/>
        <scheme val="none"/>
      </font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/>
    </ndxf>
  </rcc>
  <rfmt sheetId="1" s="1" sqref="S34" start="0" length="0">
    <dxf>
      <font>
        <sz val="11"/>
        <color auto="1"/>
        <name val="Times New Roman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/>
    </dxf>
  </rfmt>
  <rcc rId="878" sId="1">
    <nc r="S34" t="inlineStr">
      <is>
        <t>№17 от 20.03.2025
№18 от 22.03.2025
№19 от 25.03.2025
№20 от 27.03.2025</t>
      </is>
    </nc>
  </rcc>
  <rcc rId="879" sId="1">
    <nc r="Z34" t="inlineStr">
      <is>
        <t>ИП Громов</t>
      </is>
    </nc>
  </rcc>
  <rfmt sheetId="1" s="1" sqref="S33" start="0" length="0">
    <dxf>
      <font>
        <sz val="11"/>
        <color auto="1"/>
        <name val="Times New Roman"/>
        <scheme val="none"/>
      </font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/>
    </dxf>
  </rfmt>
  <rcc rId="880" sId="1">
    <nc r="S33" t="inlineStr">
      <is>
        <t>№15 от 20.03.2025
№16 от 20.03.2025</t>
      </is>
    </nc>
  </rcc>
  <rcc rId="881" sId="1" odxf="1" s="1" dxf="1">
    <nc r="T33" t="inlineStr">
      <is>
        <t>https://cloud.mail.ru/public/RVCw/TN3LGPmwG</t>
      </is>
    </nc>
    <ndxf>
      <font>
        <u/>
        <sz val="11"/>
        <color theme="10"/>
        <name val="Times New Roman"/>
        <scheme val="none"/>
      </font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/>
    </ndxf>
  </rcc>
  <rcc rId="882" sId="1">
    <nc r="Z33" t="inlineStr">
      <is>
        <t>ООО Люменватт
ИП Ахмадуллин И.И.</t>
      </is>
    </nc>
  </rcc>
  <rfmt sheetId="1" s="1" sqref="T35" start="0" length="0">
    <dxf>
      <font>
        <u/>
        <sz val="11"/>
        <color theme="10"/>
        <name val="Times New Roman"/>
        <scheme val="none"/>
      </font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/>
    </dxf>
  </rfmt>
  <rcc rId="883" sId="1">
    <nc r="S36" t="inlineStr">
      <is>
        <t>№ 44 от 19.03.2025</t>
      </is>
    </nc>
  </rcc>
  <rcc rId="884" sId="1" odxf="1" s="1" dxf="1">
    <nc r="T36" t="inlineStr">
      <is>
        <t>https://cloud.mail.ru/public/6mTa/bhPtSYnaR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odxf>
    <ndxf>
      <font>
        <u/>
        <sz val="11"/>
        <color theme="10"/>
        <name val="Times New Roman"/>
        <scheme val="none"/>
      </font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/>
    </ndxf>
  </rcc>
  <rcc rId="885" sId="1">
    <nc r="Z36" t="inlineStr">
      <is>
        <t>ИП Редькин Д.А.</t>
      </is>
    </nc>
  </rcc>
  <rcc rId="886" sId="1">
    <nc r="T35" t="inlineStr">
      <is>
        <t>https://cloud.mail.ru/public/x93p/F7DuEdZnG</t>
      </is>
    </nc>
  </rcc>
  <rcc rId="887" sId="1">
    <nc r="S35" t="inlineStr">
      <is>
        <t xml:space="preserve">___ от 04.03.2025 </t>
      </is>
    </nc>
  </rcc>
  <rcc rId="888" sId="1">
    <nc r="Z35" t="inlineStr">
      <is>
        <t>ООО Феста</t>
      </is>
    </nc>
  </rcc>
  <rcc rId="889" sId="1" odxf="1" s="1" dxf="1">
    <nc r="T37" t="inlineStr">
      <is>
        <t>https://cloud.mail.ru/public/mJHb/XdBzAae7f</t>
      </is>
    </nc>
    <ndxf>
      <font>
        <u/>
        <sz val="11"/>
        <color theme="10"/>
        <name val="Times New Roman"/>
        <scheme val="none"/>
      </font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/>
    </ndxf>
  </rcc>
  <rcc rId="890" sId="1" odxf="1" s="1" dxf="1">
    <nc r="T38" t="inlineStr">
      <is>
        <t>https://cloud.mail.ru/public/HPT9/xA1DeXkDc</t>
      </is>
    </nc>
    <ndxf>
      <font>
        <u/>
        <sz val="11"/>
        <color theme="10"/>
        <name val="Times New Roman"/>
        <scheme val="none"/>
      </font>
      <numFmt numFmtId="4" formatCode="#,##0.00"/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/>
    </ndxf>
  </rcc>
  <rcc rId="891" sId="1">
    <nc r="S38" t="inlineStr">
      <is>
        <t>№13 от 20.03.2025</t>
      </is>
    </nc>
  </rcc>
  <rcc rId="892" sId="1">
    <nc r="S37" t="inlineStr">
      <is>
        <t>№5 от 27.03.2025
№6 от 27.03.2025
№14 от 20.03.2025</t>
      </is>
    </nc>
  </rcc>
  <rcc rId="893" sId="1">
    <nc r="Z37" t="inlineStr">
      <is>
        <t>ИП Кузнецов Д.В., УФСИН</t>
      </is>
    </nc>
  </rcc>
  <rcc rId="894" sId="1">
    <nc r="Z38" t="inlineStr">
      <is>
        <t>УФСИН</t>
      </is>
    </nc>
  </rcc>
  <rcc rId="895" sId="1">
    <nc r="Z39" t="inlineStr">
      <is>
        <t>ООО "МФК"
ИП Валехов С. О.</t>
      </is>
    </nc>
  </rcc>
  <rcc rId="896" sId="1">
    <nc r="Z40" t="inlineStr">
      <is>
        <t>ИП Терновых А. В</t>
      </is>
    </nc>
  </rcc>
  <rcc rId="897" sId="1">
    <nc r="Z41" t="inlineStr">
      <is>
        <t>ИП Терновых А. В</t>
      </is>
    </nc>
  </rcc>
  <rcc rId="898" sId="1" odxf="1" dxf="1">
    <nc r="T42" t="inlineStr">
      <is>
        <t>https://cloud.mail.ru/public/EEHT/inpowbUuf</t>
      </is>
    </nc>
    <ndxf>
      <alignment vertical="top" wrapText="1" readingOrder="0"/>
    </ndxf>
  </rcc>
  <rcc rId="899" sId="1">
    <nc r="S42" t="inlineStr">
      <is>
        <t>№ 10-2025-005820 от 21.03.2025</t>
      </is>
    </nc>
  </rcc>
  <rcc rId="900" sId="1" numFmtId="4">
    <nc r="U42">
      <v>2104341.5099999998</v>
    </nc>
  </rcc>
  <rcc rId="901" sId="1">
    <nc r="Z42" t="inlineStr">
      <is>
        <t>МУП "БЫТСЕРВИС"</t>
      </is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02" sId="1" ref="A44:XFD44" action="insertRow">
    <undo index="6" exp="area" ref3D="1" dr="$AA$1:$AB$1048576" dn="Z_3480BADC_ED38_4337_B51D_C7152863C1FF_.wvu.Cols" sId="1"/>
    <undo index="4" exp="area" ref3D="1" dr="$M$1:$T$1048576" dn="Z_3480BADC_ED38_4337_B51D_C7152863C1FF_.wvu.Cols" sId="1"/>
    <undo index="2" exp="area" ref3D="1" dr="$J$1:$J$1048576" dn="Z_3480BADC_ED38_4337_B51D_C7152863C1FF_.wvu.Cols" sId="1"/>
    <undo index="1" exp="area" ref3D="1" dr="$C$1:$C$1048576" dn="Z_3480BADC_ED38_4337_B51D_C7152863C1FF_.wvu.Cols" sId="1"/>
    <undo index="6" exp="area" ref3D="1" dr="$AA$1:$AB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A$1:$AB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undo index="4" exp="area" ref3D="1" dr="$AA$1:$AB$1048576" dn="Z_D28EA1E1_0705_4F5F_99CB_A036F1AE94FE_.wvu.Cols" sId="1"/>
    <undo index="2" exp="area" ref3D="1" dr="$M$1:$R$1048576" dn="Z_D28EA1E1_0705_4F5F_99CB_A036F1AE94FE_.wvu.Cols" sId="1"/>
    <undo index="1" exp="area" ref3D="1" dr="$C$1:$C$1048576" dn="Z_D28EA1E1_0705_4F5F_99CB_A036F1AE94FE_.wvu.Cols" sId="1"/>
  </rrc>
  <rcc rId="903" sId="1" numFmtId="4">
    <nc r="A44">
      <v>2025</v>
    </nc>
  </rcc>
  <rcc rId="904" sId="1">
    <nc r="B44" t="inlineStr">
      <is>
        <t>Инфраструктура для жизни</t>
      </is>
    </nc>
  </rcc>
  <rcc rId="905" sId="1">
    <nc r="D44" t="inlineStr">
      <is>
        <t>(И4) Формирование комфортной городской среды</t>
      </is>
    </nc>
  </rcc>
  <rcc rId="906" sId="1">
    <nc r="F44" t="inlineStr">
      <is>
        <t>Благоустройство общественных территорий</t>
      </is>
    </nc>
  </rcc>
  <rcc rId="907" sId="1">
    <nc r="H44" t="inlineStr">
      <is>
        <t>Вилючинский городской округ</t>
      </is>
    </nc>
  </rcc>
  <rcc rId="908" sId="1">
    <nc r="I44" t="inlineStr">
      <is>
        <t>Министерство строительства и жилищной политики Камчатского края</t>
      </is>
    </nc>
  </rcc>
  <rcc rId="909" sId="1">
    <nc r="E44" t="inlineStr">
      <is>
        <t>Обустройство пешеходной зоны от здания ЦФКС вдоль ул. Спортивная в жилом районе Приморский Вилючинского городского округа (2 этап: "устройств подходного пути к жилому дому 1 А по ул. Спортивная", "благоустройство прилигающей территории")</t>
      </is>
    </nc>
  </rcc>
  <rcc rId="910" sId="1">
    <nc r="K43" t="inlineStr">
      <is>
        <t>01.04.2025</t>
      </is>
    </nc>
  </rcc>
  <rcc rId="911" sId="1">
    <nc r="L43" t="inlineStr">
      <is>
        <t>31.08.2025</t>
      </is>
    </nc>
  </rcc>
  <rcc rId="912" sId="1" numFmtId="4">
    <oc r="U43">
      <v>6760145.1299999999</v>
    </oc>
    <nc r="U43">
      <f>6760145.13+546106.07</f>
    </nc>
  </rcc>
  <rcc rId="913" sId="1" numFmtId="4">
    <nc r="U44">
      <v>2783352.88</v>
    </nc>
  </rcc>
  <rcc rId="914" sId="1">
    <nc r="T44" t="inlineStr">
      <is>
        <t>https://zakupki.gov.ru/epz/contract/search/results.html?searchString=&amp;orderNumber=0338300052125000027&amp;openMode=USE_DEFAULT_PARAMS</t>
      </is>
    </nc>
  </rcc>
  <rcc rId="915" sId="1" odxf="1" dxf="1">
    <oc r="T43" t="inlineStr">
      <is>
        <t>https://zakupki.gov.ru/epz/contract/search/results.html?searchString=&amp;orderNumber=0338300052125000019&amp;openMode=USE_DEFAULT_PARAMS&amp;fz44=on&amp;priceFrom=0&amp;priceTo=200000000000&amp;contractStageList=0%2C1%2C2%2C3&amp;budgetaryFunds=on&amp;extraBudgetaryFunds=on</t>
      </is>
    </oc>
    <nc r="T43" t="inlineStr">
      <is>
        <t>https://zakupki.gov.ru/epz/contract/search/results.html?searchString=&amp;orderNumber=0338300052125000019&amp;openMode=USE_DEFAULT_PARAMS&amp;fz44=on&amp;priceFrom=0&amp;priceTo=200000000000&amp;contr
https://cloud.mail.ru/public/6n2R/qmjgFCvYJ/%D0%92%D0%B8%D0%BB%D1%8E%D1%87%D0%B8%D0%BD%D1%81%D0%BA%D0%B8%D0%B9%20%D0%93%D0%9E/%D0%9A%D0%BE%D0%BD%D1%82%D1%80%D0%B0%D0%BA%D1%82%D1%8B_%D1%81%D0%BE%D0%B3%D0%BB%D0%B0%D1%88%D0%B5%D0%BD%D0%B8%D1%8F_%D0%B4%D0%BE%D0%B3%D0%BE%D0%B2%D0%BE%D1%80%D0%B0/2025/%D0%94%D0%BE%D0%B3%D0%BE%D0%B2%D0%BE%D1%80%2062%20%D0%BE%D1%82%2016.06.2025%20%D1%81%20%D0%98%D0%9F%20%D0%94%D1%83%D1%80%D0%BB%D0%B5%D1%81%D0%BA%D1%83%20%D0%90.%D0%94.pdfactStageList=0%2C1%2C2%2C3&amp;budgetaryFunds=on&amp;extraBudgetaryFunds=on</t>
      </is>
    </nc>
    <odxf>
      <alignment wrapText="0" readingOrder="0"/>
    </odxf>
    <ndxf>
      <alignment wrapText="1" readingOrder="0"/>
    </ndxf>
  </rcc>
  <rcc rId="916" sId="1">
    <oc r="S43" t="inlineStr">
      <is>
        <t>№ № 3410201138325000020 от 01.04.2025</t>
      </is>
    </oc>
    <nc r="S43" t="inlineStr">
      <is>
        <t>№ № 3410201138325000020 от 01.04.2025
№62/2025 от т16.06.2025</t>
      </is>
    </nc>
  </rcc>
  <rcc rId="917" sId="1">
    <nc r="S44" t="inlineStr">
      <is>
        <t>№0338300052125000027 от 23.05.2025</t>
      </is>
    </nc>
  </rcc>
  <rcc rId="918" sId="1" odxf="1" dxf="1">
    <nc r="Z44" t="inlineStr">
      <is>
        <t>ИП Дурлеску Александр Дмитриевич</t>
      </is>
    </nc>
    <odxf>
      <border outline="0">
        <top/>
      </border>
    </odxf>
    <ndxf>
      <border outline="0">
        <top style="thin">
          <color rgb="FF000000"/>
        </top>
      </border>
    </ndxf>
  </rcc>
  <rfmt sheetId="1" sqref="S48:S49">
    <dxf>
      <fill>
        <patternFill patternType="solid">
          <bgColor rgb="FFC00000"/>
        </patternFill>
      </fill>
    </dxf>
  </rfmt>
  <rcc rId="919" sId="1">
    <nc r="T56" t="inlineStr">
      <is>
        <t>https://cloud.mail.ru/public/otkb/JENLC7dCU</t>
      </is>
    </nc>
  </rcc>
  <rcc rId="920" sId="1">
    <oc r="S57" t="inlineStr">
      <is>
        <t>б/н от 11.03.2025</t>
      </is>
    </oc>
    <nc r="S57" t="inlineStr">
      <is>
        <t>б/н от 11.03.2025 (2 шт)</t>
      </is>
    </nc>
  </rcc>
  <rcc rId="921" sId="1">
    <oc r="T57" t="inlineStr">
      <is>
        <t xml:space="preserve">https://cloud.mail.ru/public/ef3P/ZcKMt7NoC
</t>
      </is>
    </oc>
    <nc r="T57" t="inlineStr">
      <is>
        <t>https://cloud.mail.ru/public/ef3P/ZcKMt7NoC
https://cloud.mail.ru/public/ef3P/ZcKMt7NoC</t>
      </is>
    </nc>
  </rcc>
  <rcc rId="922" sId="1" numFmtId="4">
    <oc r="U61">
      <v>799549.64</v>
    </oc>
    <nc r="U61">
      <f>799549.64+143407.88</f>
    </nc>
  </rcc>
  <rfmt sheetId="1" sqref="T63" start="0" length="0">
    <dxf>
      <alignment wrapText="1" readingOrder="0"/>
    </dxf>
  </rfmt>
  <rcc rId="923" sId="1">
    <nc r="T63" t="inlineStr">
      <is>
        <t>https://cloud.mail.ru/public/tkj2/NJEDBJCc1
https://cloud.mail.ru/public/94Li/jsvyBBXta
https://cloud.mail.ru/public/brdW/XFxH1g55i
https://cloud.mail.ru/public/3Fs1/irQH7dYSG</t>
      </is>
    </nc>
  </rcc>
  <rfmt sheetId="1" sqref="T62" start="0" length="0">
    <dxf>
      <alignment wrapText="1" readingOrder="0"/>
    </dxf>
  </rfmt>
  <rcc rId="924" sId="1">
    <oc r="T62" t="inlineStr">
      <is>
        <t>https://cloud.mail.ru/public/qg8y/jz5d66LzG</t>
      </is>
    </oc>
    <nc r="T62" t="inlineStr">
      <is>
        <t>https://cloud.mail.ru/public/qg8y/jz5d66LzG
https://cloud.mail.ru/public/qg8y/jz5d66LzG
https://cloud.mail.ru/public/qg8y/jz5d66LzG</t>
      </is>
    </nc>
  </rcc>
  <rfmt sheetId="1" sqref="T61" start="0" length="0">
    <dxf>
      <alignment wrapText="1" readingOrder="0"/>
    </dxf>
  </rfmt>
  <rcc rId="925" sId="1">
    <oc r="T61" t="inlineStr">
      <is>
        <t>https://zakupki.gov.ru/epz/contract/contractCard/document-info.html?reestrNumber=3410502967825000013</t>
      </is>
    </oc>
    <nc r="T61" t="inlineStr">
      <is>
        <t xml:space="preserve">https://lk.zakupki.gov.ru/rgk/contract-info-card/view.html?contractInfoId=99131402&amp;agreementSearch=
https://lk.zakupki.gov.ru/rgk/contract-info-card/view.html?contractInfoId=99131402&amp;agreementSearch=
</t>
      </is>
    </nc>
  </rcc>
  <rfmt sheetId="1" sqref="T60" start="0" length="0">
    <dxf>
      <alignment wrapText="1" readingOrder="0"/>
    </dxf>
  </rfmt>
  <rcc rId="926" sId="1">
    <nc r="T60" t="inlineStr">
      <is>
        <t>https://cloud.mail.ru/public/Ne5U/z1wwhFopL
https://cloud.mail.ru/public/ZGra/g2BF3PUcN</t>
      </is>
    </nc>
  </rcc>
  <rcc rId="927" sId="1" odxf="1" dxf="1">
    <oc r="T59" t="inlineStr">
      <is>
        <t>https://zakupki.gov.ru/epz/contract/contractCard/document-info.html?reestrNumber=3410504257325000004</t>
      </is>
    </oc>
    <nc r="T59" t="inlineStr">
      <is>
        <t>https://zakupki.gov.ru/epz/contract/contractCard/document-info.html?reestrNumber=3410504257325000004
https://cloud.mail.ru/public/Feeh/bmFdWVtbi</t>
      </is>
    </nc>
    <odxf>
      <alignment wrapText="0" readingOrder="0"/>
    </odxf>
    <ndxf>
      <alignment wrapText="1" readingOrder="0"/>
    </ndxf>
  </rcc>
  <rfmt sheetId="1" sqref="E140" start="0" length="0">
    <dxf>
      <font>
        <sz val="12"/>
        <color auto="1"/>
        <name val="Times New Roman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8" sId="1" odxf="1" dxf="1">
    <nc r="E140" t="inlineStr">
      <is>
        <t xml:space="preserve">Дворовая территория. г. Елизово,
ул. Красноармейская, 2
</t>
      </is>
    </nc>
    <ndxf>
      <font>
        <sz val="12"/>
        <name val="Times New Roman"/>
        <scheme val="none"/>
      </font>
      <alignment vertic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929" sId="1" odxf="1" dxf="1" numFmtId="4">
    <nc r="A140">
      <v>2025</v>
    </nc>
    <odxf>
      <font>
        <sz val="12"/>
        <color auto="1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" formatCode="0"/>
      <alignment horizontal="center" vertic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930" sId="1" odxf="1" dxf="1">
    <nc r="B140" t="inlineStr">
      <is>
        <t>Инфраструктура для жизни</t>
      </is>
    </nc>
    <odxf>
      <font>
        <sz val="12"/>
        <color auto="1"/>
      </font>
      <alignment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alignment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931" sId="1" odxf="1" dxf="1">
    <nc r="D140" t="inlineStr">
      <is>
        <t>(И4) Формирование комфортной городской среды</t>
      </is>
    </nc>
    <odxf>
      <font>
        <sz val="12"/>
        <color auto="1"/>
      </font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alignment horizontal="left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932" sId="1" odxf="1" dxf="1">
    <nc r="F140" t="inlineStr">
      <is>
        <t>Благоустройство дворовой территории</t>
      </is>
    </nc>
    <n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fmt sheetId="1" sqref="H140" start="0" length="0">
    <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cc rId="933" sId="1">
    <nc r="H140" t="inlineStr">
      <is>
        <t>Елизово</t>
      </is>
    </nc>
  </rcc>
  <rcc rId="934" sId="1" odxf="1" dxf="1">
    <nc r="I140" t="inlineStr">
      <is>
        <t>Министерство строительства и жилищной политики Камчатского края</t>
      </is>
    </nc>
    <odxf>
      <font>
        <sz val="12"/>
        <color auto="1"/>
      </font>
      <alignment horizontal="general" vertical="bottom" wrapText="0" readingOrder="0"/>
      <border outline="0">
        <left/>
        <right/>
        <top/>
        <bottom/>
      </border>
      <protection locked="1"/>
    </odxf>
    <n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fmt sheetId="1" sqref="J140" start="0" length="0">
    <dxf>
      <border>
        <left style="thin">
          <color indexed="64"/>
        </left>
      </border>
    </dxf>
  </rfmt>
  <rfmt sheetId="1" sqref="J140:L140" start="0" length="0">
    <dxf>
      <border>
        <top style="thin">
          <color indexed="64"/>
        </top>
      </border>
    </dxf>
  </rfmt>
  <rfmt sheetId="1" sqref="L140" start="0" length="0">
    <dxf>
      <border>
        <right style="thin">
          <color indexed="64"/>
        </right>
      </border>
    </dxf>
  </rfmt>
  <rfmt sheetId="1" sqref="J140:L140" start="0" length="0">
    <dxf>
      <border>
        <bottom style="thin">
          <color indexed="64"/>
        </bottom>
      </border>
    </dxf>
  </rfmt>
  <rfmt sheetId="1" sqref="S140" start="0" length="0">
    <dxf>
      <border>
        <left style="thin">
          <color indexed="64"/>
        </left>
      </border>
    </dxf>
  </rfmt>
  <rfmt sheetId="1" sqref="S140:Z140" start="0" length="0">
    <dxf>
      <border>
        <top style="thin">
          <color indexed="64"/>
        </top>
      </border>
    </dxf>
  </rfmt>
  <rfmt sheetId="1" sqref="Z140" start="0" length="0">
    <dxf>
      <border>
        <right style="thin">
          <color indexed="64"/>
        </right>
      </border>
    </dxf>
  </rfmt>
  <rfmt sheetId="1" sqref="S140:Z140" start="0" length="0">
    <dxf>
      <border>
        <bottom style="thin">
          <color indexed="64"/>
        </bottom>
      </border>
    </dxf>
  </rfmt>
  <rfmt sheetId="1" sqref="J140:L140 S140:Z14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935" sId="1" odxf="1" dxf="1" numFmtId="4">
    <nc r="U140">
      <v>2121700.37</v>
    </nc>
    <ndxf>
      <font>
        <sz val="12"/>
        <color theme="10"/>
        <name val="Times New Roman"/>
        <scheme val="none"/>
      </font>
      <numFmt numFmtId="4" formatCode="#,##0.00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936" sId="1">
    <nc r="T64" t="inlineStr">
      <is>
        <t>https://cloud.mail.ru/public/HgL1/1KNSoXRNP</t>
      </is>
    </nc>
  </rcc>
  <rcc rId="937" sId="1">
    <nc r="T65" t="inlineStr">
      <is>
        <t>https://cloud.mail.ru/public/kur1/8RvtUZ7dg</t>
      </is>
    </nc>
  </rcc>
  <rcc rId="938" sId="1" odxf="1" s="1" dxf="1">
    <nc r="T140" t="inlineStr">
      <is>
        <t>https://cloud.mail.ru/public/TgVR/CMMqBiHko</t>
      </is>
    </nc>
    <ndxf>
      <font>
        <u/>
        <sz val="11"/>
        <color theme="10"/>
        <name val="Calibri"/>
        <scheme val="none"/>
      </font>
      <alignment vertic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939" sId="1" odxf="1" dxf="1">
    <nc r="S140" t="inlineStr">
      <is>
        <t>№ 1 от 28.03.2025</t>
      </is>
    </nc>
    <n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940" sId="1" odxf="1" dxf="1">
    <nc r="Z140" t="inlineStr">
      <is>
        <t>ООО "СтройИнвест"</t>
      </is>
    </nc>
    <ndxf>
      <font>
        <b val="0"/>
        <sz val="12"/>
        <color auto="1"/>
        <name val="Times New Roman"/>
        <scheme val="none"/>
      </font>
      <numFmt numFmtId="19" formatCode="dd/mm/yyyy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06">
    <dxf>
      <fill>
        <patternFill patternType="solid">
          <bgColor rgb="FFC00000"/>
        </patternFill>
      </fill>
    </dxf>
  </rfmt>
  <rcc rId="941" sId="1" odxf="1" s="1" dxf="1">
    <nc r="T138" t="inlineStr">
      <is>
        <t>https://lk.zakupki.gov.ru/rgk/contract-info-card/view.html?contractInfoId=101116279&amp;agreementSearch=</t>
      </is>
    </nc>
    <ndxf>
      <font>
        <u/>
        <sz val="11"/>
        <color theme="10"/>
        <name val="Calibri"/>
        <scheme val="none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942" sId="1" numFmtId="4">
    <nc r="U138">
      <v>284791166.30000001</v>
    </nc>
  </rcc>
  <rcc rId="943" sId="1">
    <oc r="W138" t="inlineStr">
      <is>
        <t>контракт не заключен</t>
      </is>
    </oc>
    <nc r="W138"/>
  </rcc>
  <rcc rId="944" sId="1">
    <nc r="S138" t="inlineStr">
      <is>
        <t>№20 от 03.06.2025</t>
      </is>
    </nc>
  </rcc>
  <rcc rId="945" sId="1">
    <nc r="Z138" t="inlineStr">
      <is>
        <t>ООО «Устой-М»</t>
      </is>
    </nc>
  </rcc>
  <rcc rId="946" sId="1">
    <nc r="S110" t="inlineStr">
      <is>
        <t>11 от 29.04.2025</t>
      </is>
    </nc>
  </rcc>
  <rcc rId="947" sId="1">
    <nc r="S109" t="inlineStr">
      <is>
        <t>10 от 28.04.2025</t>
      </is>
    </nc>
  </rcc>
  <rcc rId="948" sId="1" numFmtId="4">
    <nc r="U110">
      <v>446274448.52999997</v>
    </nc>
  </rcc>
  <rcc rId="949" sId="1" numFmtId="19">
    <nc r="Y110">
      <v>46265</v>
    </nc>
  </rcc>
  <rcc rId="950" sId="1">
    <oc r="S111" t="inlineStr">
      <is>
        <t>№ 32 от 28.12.2024</t>
      </is>
    </oc>
    <nc r="S111" t="inlineStr">
      <is>
        <t>№ 31 от 27.12.2024</t>
      </is>
    </nc>
  </rcc>
  <rcc rId="951" sId="1" numFmtId="4">
    <nc r="U109">
      <v>343834782</v>
    </nc>
  </rcc>
  <rcc rId="952" sId="1" numFmtId="19">
    <nc r="Y109">
      <v>45930</v>
    </nc>
  </rcc>
  <rfmt sheetId="1" sqref="E10">
    <dxf>
      <fill>
        <patternFill patternType="solid">
          <bgColor rgb="FFC00000"/>
        </patternFill>
      </fill>
    </dxf>
  </rfmt>
  <rfmt sheetId="1" sqref="E11">
    <dxf>
      <fill>
        <patternFill patternType="solid">
          <bgColor rgb="FFC00000"/>
        </patternFill>
      </fill>
    </dxf>
  </rfmt>
  <rfmt sheetId="1" sqref="E106">
    <dxf>
      <fill>
        <patternFill patternType="none">
          <bgColor auto="1"/>
        </patternFill>
      </fill>
    </dxf>
  </rfmt>
  <rcmt sheetId="1" cell="E10" guid="{53F5C95C-3B6E-43EF-B2E6-A4802A9285CD}" author="Долженкова Надежда Игоревна" newLength="43"/>
  <rcmt sheetId="1" cell="E11" guid="{1B114981-0EB4-4B35-984A-7A2D0924E1DA}" author="Долженкова Надежда Игоревна" newLength="43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E10" guid="{00000000-0000-0000-0000-000000000000}" action="delete" author="Долженкова Надежда Игоревна"/>
  <rfmt sheetId="1" sqref="E10">
    <dxf>
      <fill>
        <patternFill patternType="none">
          <bgColor auto="1"/>
        </patternFill>
      </fill>
    </dxf>
  </rfmt>
  <rfmt sheetId="1" sqref="E11">
    <dxf>
      <border diagonalUp="1" diagonalDown="1">
        <diagonal style="thin">
          <color rgb="FF000000"/>
        </diagonal>
      </border>
    </dxf>
  </rfmt>
  <rcc rId="953" sId="1" odxf="1" dxf="1">
    <oc r="D136" t="inlineStr">
      <is>
        <t>Формирование комфортной городской среды</t>
      </is>
    </oc>
    <nc r="D136" t="inlineStr">
      <is>
        <t>(И4) Формирование комфортной городской среды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954" sId="1">
    <oc r="E131" t="inlineStr">
      <is>
        <t>Капитальный ремонт автомобильных дорог регионального значения Камчатского края в части устройства автоматических пунктов весогабаритного контроля транспортных средств</t>
      </is>
    </oc>
    <nc r="E131" t="inlineStr">
      <is>
        <t>Капитальный ремонт автомобильных дорог регионального значения Камчатского края в части устройства пунктов автоматического весового и габаритного контроля</t>
      </is>
    </nc>
  </rcc>
  <rcc rId="955" sId="1">
    <nc r="D131" t="inlineStr">
      <is>
        <t>И9 Общесистемные меры развития дорожного хозяйства</t>
      </is>
    </nc>
  </rcc>
  <rcc rId="956" sId="1">
    <oc r="B131" t="inlineStr">
      <is>
        <t>Безопасные качественные дороги</t>
      </is>
    </oc>
    <nc r="B131" t="inlineStr">
      <is>
        <t>Инфраструктура для жизни</t>
      </is>
    </nc>
  </rcc>
  <rcc rId="957" sId="1" numFmtId="4">
    <oc r="A131" t="inlineStr">
      <is>
        <t>2024-2025</t>
      </is>
    </oc>
    <nc r="A131">
      <v>2025</v>
    </nc>
  </rcc>
  <rfmt sheetId="1" sqref="A131:B131 D131:F131 H131:L131 S131:Z131 AC131:XFD131">
    <dxf>
      <fill>
        <patternFill patternType="none">
          <bgColor auto="1"/>
        </patternFill>
      </fill>
    </dxf>
  </rfmt>
  <rcc rId="958" sId="1" odxf="1" dxf="1" numFmtId="4">
    <nc r="A141">
      <v>2025</v>
    </nc>
    <odxf>
      <font>
        <sz val="12"/>
        <color auto="1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" formatCode="0"/>
      <alignment horizontal="center" vertic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959" sId="1" odxf="1" dxf="1">
    <nc r="B141" t="inlineStr">
      <is>
        <t>Молодежь и дети</t>
      </is>
    </nc>
    <odxf>
      <font>
        <sz val="12"/>
        <color auto="1"/>
      </font>
      <alignment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alignment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960" sId="1" odxf="1" dxf="1">
    <nc r="D141" t="inlineStr">
      <is>
        <t>(Ю4) Все лучшее детям</t>
      </is>
    </nc>
    <odxf>
      <font>
        <sz val="12"/>
        <color auto="1"/>
      </font>
      <alignment horizontal="general" vertical="bottom"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alignment horizontal="left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" sqref="E141" start="0" length="0">
    <dxf>
      <alignment wrapText="1" readingOrder="0"/>
    </dxf>
  </rfmt>
  <rcc rId="961" sId="1" odxf="1" dxf="1">
    <nc r="E141" t="inlineStr">
      <is>
        <t>Оснащение предметных кабинетов общеобразовательных организаций оборудованием, средствами обучения и воспитания
КГОБУ "Средняя школа № 2"</t>
      </is>
    </nc>
    <ndxf>
      <font>
        <sz val="12"/>
        <color auto="1"/>
        <name val="Times New Roman"/>
        <scheme val="none"/>
      </font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962" sId="1" odxf="1" dxf="1">
    <nc r="F141" t="inlineStr">
      <is>
        <t>Материально-техническое оснащение</t>
      </is>
    </nc>
    <odxf>
      <font>
        <sz val="12"/>
        <color auto="1"/>
      </font>
      <alignment horizontal="general" vertical="bottom" wrapText="0" readingOrder="0"/>
      <border outline="0">
        <left/>
        <right/>
        <top/>
        <bottom/>
      </border>
      <protection locked="1"/>
    </odxf>
    <n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fmt sheetId="1" sqref="H141" start="0" length="0">
    <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dxf>
  </rfmt>
  <rcc rId="963" sId="1" odxf="1" dxf="1">
    <nc r="I141" t="inlineStr">
      <is>
        <t>Министерство образования Камчатского края</t>
      </is>
    </nc>
    <odxf>
      <font>
        <sz val="12"/>
        <color auto="1"/>
      </font>
      <alignment horizontal="general" vertical="bottom" wrapText="0" readingOrder="0"/>
      <border outline="0">
        <left/>
        <right/>
        <top/>
        <bottom/>
      </border>
      <protection locked="1"/>
    </odxf>
    <n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fmt sheetId="1" sqref="J141" start="0" length="0">
    <dxf>
      <border>
        <left style="thin">
          <color indexed="64"/>
        </left>
      </border>
    </dxf>
  </rfmt>
  <rfmt sheetId="1" sqref="J141:L141" start="0" length="0">
    <dxf>
      <border>
        <top style="thin">
          <color indexed="64"/>
        </top>
      </border>
    </dxf>
  </rfmt>
  <rfmt sheetId="1" sqref="L141" start="0" length="0">
    <dxf>
      <border>
        <right style="thin">
          <color indexed="64"/>
        </right>
      </border>
    </dxf>
  </rfmt>
  <rfmt sheetId="1" sqref="J141:L141" start="0" length="0">
    <dxf>
      <border>
        <bottom style="thin">
          <color indexed="64"/>
        </bottom>
      </border>
    </dxf>
  </rfmt>
  <rfmt sheetId="1" sqref="S141" start="0" length="0">
    <dxf>
      <border>
        <left style="thin">
          <color indexed="64"/>
        </left>
      </border>
    </dxf>
  </rfmt>
  <rfmt sheetId="1" sqref="S141:Z141" start="0" length="0">
    <dxf>
      <border>
        <top style="thin">
          <color indexed="64"/>
        </top>
      </border>
    </dxf>
  </rfmt>
  <rfmt sheetId="1" sqref="Z141" start="0" length="0">
    <dxf>
      <border>
        <right style="thin">
          <color indexed="64"/>
        </right>
      </border>
    </dxf>
  </rfmt>
  <rfmt sheetId="1" sqref="S141:Z141" start="0" length="0">
    <dxf>
      <border>
        <bottom style="thin">
          <color indexed="64"/>
        </bottom>
      </border>
    </dxf>
  </rfmt>
  <rfmt sheetId="1" sqref="J141:L141 S141:Z14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S141">
    <dxf>
      <fill>
        <patternFill patternType="solid">
          <bgColor rgb="FFC00000"/>
        </patternFill>
      </fill>
    </dxf>
  </rfmt>
  <rcc rId="964" sId="1" numFmtId="4">
    <oc r="U70" t="inlineStr">
      <is>
        <t xml:space="preserve"> </t>
      </is>
    </oc>
    <nc r="U70">
      <v>2286395.73</v>
    </nc>
  </rcc>
  <rcc rId="965" sId="1" numFmtId="4">
    <oc r="U71" t="inlineStr">
      <is>
        <t xml:space="preserve"> </t>
      </is>
    </oc>
    <nc r="U71">
      <v>6861523.9100000001</v>
    </nc>
  </rcc>
  <rcc rId="966" sId="1" numFmtId="4">
    <oc r="U72" t="inlineStr">
      <is>
        <t xml:space="preserve"> </t>
      </is>
    </oc>
    <nc r="U72">
      <v>1432500</v>
    </nc>
  </rcc>
  <rcc rId="967" sId="1" odxf="1" s="1" dxf="1">
    <oc r="T70" t="inlineStr">
      <is>
        <t>3 контракта</t>
      </is>
    </oc>
    <nc r="T70" t="inlineStr">
      <is>
        <t xml:space="preserve">https://zakupki.gov.ru/epz/order/notice/rpec/common-info.html?regNumber=01383000004250003760001 ; https://zakupki.gov.ru/epz/order/notice/rpec/common-info.html?regNumber=01383000004250003330001 ; https://zakupki.gov.ru/epz/contract/contractCard/common-info.html?reestrNumber=3410001443825000015 </t>
      </is>
    </nc>
    <ndxf>
      <font>
        <u/>
        <sz val="11"/>
        <color theme="10"/>
        <name val="Calibri"/>
        <scheme val="none"/>
      </font>
      <alignment horizontal="left" readingOrder="0"/>
    </ndxf>
  </rcc>
  <rcc rId="968" sId="1" odxf="1" s="1" dxf="1">
    <nc r="T71" t="inlineStr">
      <is>
        <t xml:space="preserve">https://zakupki.gov.ru/epz/contractfz223/card/contract-info.html?id=22455337;  https://zakupki.gov.ru/epz/contractfz223/card/contract-info.html?id=22624702 </t>
      </is>
    </nc>
    <ndxf>
      <font>
        <u/>
        <sz val="11"/>
        <color theme="10"/>
        <name val="Calibri"/>
        <scheme val="none"/>
      </font>
    </ndxf>
  </rcc>
  <rcc rId="969" sId="1" odxf="1" s="1" dxf="1">
    <nc r="T72" t="inlineStr">
      <is>
        <t>https://zakupki.gov.ru/44fz/filestore/public/1.0/download/rgk2/file.html?uid=3D05306700A74F039E2FFC2F16EDC84E</t>
      </is>
    </nc>
    <ndxf>
      <font>
        <u/>
        <sz val="11"/>
        <color theme="10"/>
        <name val="Calibri"/>
        <scheme val="none"/>
      </font>
    </ndxf>
  </rcc>
  <rfmt sheetId="1" s="1" sqref="T73" start="0" length="0">
    <dxf>
      <font>
        <u/>
        <sz val="11"/>
        <color theme="10"/>
        <name val="Calibri"/>
        <scheme val="none"/>
      </font>
    </dxf>
  </rfmt>
  <rcc rId="970" sId="1">
    <nc r="S70" t="inlineStr">
      <is>
        <t>№376; №333; №331</t>
      </is>
    </nc>
  </rcc>
  <rcc rId="971" sId="1">
    <nc r="S71" t="inlineStr">
      <is>
        <t xml:space="preserve"> №8140;  №8278 (с допсоглашением от 25.06.2025)</t>
      </is>
    </nc>
  </rcc>
  <rcc rId="972" sId="1">
    <nc r="S72">
      <v>443</v>
    </nc>
  </rcc>
  <rcc rId="973" sId="1">
    <nc r="Z70" t="inlineStr">
      <is>
        <t>ИП АНДРЕЙЧЕНКО ОЛЬГА НИКОЛАЕВНА; ИП ПАЛЮТИНА ТАТЬЯНА ЛЕОНИДОВНА;                   ООО "Технология спорта"</t>
      </is>
    </nc>
  </rcc>
  <rcc rId="974" sId="1">
    <nc r="Z71" t="inlineStr">
      <is>
        <t xml:space="preserve">ООО "ПриМФ-лес";              ООО "ДАЛЬ СПРИНТ" </t>
      </is>
    </nc>
  </rcc>
  <rcc rId="975" sId="1">
    <nc r="Z72" t="inlineStr">
      <is>
        <t>ООО "Система"</t>
      </is>
    </nc>
  </rcc>
  <rcc rId="976" sId="1" numFmtId="4">
    <oc r="U74">
      <v>84475266.090000004</v>
    </oc>
    <nc r="U74">
      <v>93891678.680000022</v>
    </nc>
  </rcc>
  <rcc rId="977" sId="1" numFmtId="4">
    <oc r="U76">
      <v>67483563.939999998</v>
    </oc>
    <nc r="U76">
      <v>76807365.939999998</v>
    </nc>
  </rcc>
  <rrc rId="978" sId="1" ref="A79:XFD79" action="insertRow">
    <undo index="6" exp="area" ref3D="1" dr="$AA$1:$AB$1048576" dn="Z_3480BADC_ED38_4337_B51D_C7152863C1FF_.wvu.Cols" sId="1"/>
    <undo index="4" exp="area" ref3D="1" dr="$M$1:$T$1048576" dn="Z_3480BADC_ED38_4337_B51D_C7152863C1FF_.wvu.Cols" sId="1"/>
    <undo index="2" exp="area" ref3D="1" dr="$J$1:$J$1048576" dn="Z_3480BADC_ED38_4337_B51D_C7152863C1FF_.wvu.Cols" sId="1"/>
    <undo index="1" exp="area" ref3D="1" dr="$C$1:$C$1048576" dn="Z_3480BADC_ED38_4337_B51D_C7152863C1FF_.wvu.Cols" sId="1"/>
    <undo index="6" exp="area" ref3D="1" dr="$AA$1:$AB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A$1:$AB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undo index="4" exp="area" ref3D="1" dr="$AA$1:$AB$1048576" dn="Z_D28EA1E1_0705_4F5F_99CB_A036F1AE94FE_.wvu.Cols" sId="1"/>
    <undo index="2" exp="area" ref3D="1" dr="$M$1:$R$1048576" dn="Z_D28EA1E1_0705_4F5F_99CB_A036F1AE94FE_.wvu.Cols" sId="1"/>
    <undo index="1" exp="area" ref3D="1" dr="$C$1:$C$1048576" dn="Z_D28EA1E1_0705_4F5F_99CB_A036F1AE94FE_.wvu.Cols" sId="1"/>
  </rrc>
  <rcc rId="979" sId="1" numFmtId="4">
    <nc r="A79">
      <v>2025</v>
    </nc>
  </rcc>
  <rcc rId="980" sId="1">
    <nc r="B79" t="inlineStr">
      <is>
        <t>Молодежь и дети</t>
      </is>
    </nc>
  </rcc>
  <rcc rId="981" sId="1">
    <nc r="D79" t="inlineStr">
      <is>
        <t>(Ю4) Все лучшее детям</t>
      </is>
    </nc>
  </rcc>
  <rcc rId="982" sId="1">
    <oc r="E78" t="inlineStr">
      <is>
        <t>Капитальный ремонт. МБОУ "Ковранская средняя школа", капитальный ремонт внутренних сетей водоснабжения и водоотведения
- Оснащение оборудованием</t>
      </is>
    </oc>
    <nc r="E78" t="inlineStr">
      <is>
        <t>Капитальный ремонт. МБОУ "Ковранская средняя школа"
-капитальный ремонт внутренних сетей водоснабжения и водоотведения</t>
      </is>
    </nc>
  </rcc>
  <rcc rId="983" sId="1">
    <nc r="E79" t="inlineStr">
      <is>
        <t>Капитальный ремонт. МБОУ "Ковранская средняя школа"
- Оснащение оборудованием</t>
      </is>
    </nc>
  </rcc>
  <rcc rId="984" sId="1">
    <nc r="F79" t="inlineStr">
      <is>
        <t>Материально-техническое оснащение</t>
      </is>
    </nc>
  </rcc>
  <rcc rId="985" sId="1">
    <nc r="H79" t="inlineStr">
      <is>
        <t>Тигильский МО</t>
      </is>
    </nc>
  </rcc>
  <rcc rId="986" sId="1">
    <nc r="I79" t="inlineStr">
      <is>
        <t>Министерство образования Камчатского края</t>
      </is>
    </nc>
  </rcc>
  <rcc rId="987" sId="1">
    <nc r="J79" t="inlineStr">
      <is>
        <t>АДМИНИСТРАЦИЯ ТИГИЛЬСКОГО МУНИЦИПАЛЬНОГО ОКРУГА КАМЧАТСКОГО КРАЯ</t>
      </is>
    </nc>
  </rcc>
  <rcc rId="988" sId="1">
    <nc r="S79" t="inlineStr">
      <is>
        <t>М150125-Т1 от 14.01.2025;  Д-1401-25 от 14.01.2025; № 2025-01-19К от 12.02.2025; № 21.02.2025М от 12.02.2025; № Ч-1402-25 от 17.02.2025; № М170225-Т1 от 04.03.2025</t>
      </is>
    </nc>
  </rcc>
  <rfmt sheetId="1" sqref="S80">
    <dxf>
      <fill>
        <patternFill patternType="solid">
          <bgColor rgb="FFC00000"/>
        </patternFill>
      </fill>
    </dxf>
  </rfmt>
  <rcc rId="989" sId="1">
    <oc r="E81" t="inlineStr">
      <is>
        <t>Капитальный ремонт плоской кровли здания КГОБУ "Камчатская школа-интернат для обучающихся с ограниченными возможностями здоровья"
-Капитальный ремонт помещений коридоров и лестничных клеток
-Капитальный ремонт входной группы (выход 3, 4)
- Оснащение средствами обучения и воспитания</t>
      </is>
    </oc>
    <nc r="E81" t="inlineStr">
      <is>
        <t>Капитальный КГОБУ "Камчатская школа-интернат для обучающихся с ограниченными возможностями здоровья"
-Капитальный ремонт плоской кровли здания 
-Капитальный ремонт помещений коридоров и лестничных клеток
-Капитальный ремонт входной группы (выход 3, 4)
- Оснащение средствами обучения и воспитания</t>
      </is>
    </nc>
  </rcc>
  <rcc rId="990" sId="1" numFmtId="4">
    <oc r="U81">
      <v>13616445.17</v>
    </oc>
    <nc r="U81">
      <v>14042735.380000001</v>
    </nc>
  </rcc>
  <rcc rId="991" sId="1">
    <oc r="E82" t="inlineStr">
      <is>
        <t>Выполнение работ по капитальному ремонту кровли здания (Литер А и А2) КГОБУ «Мильковская средняя школа № 1»</t>
      </is>
    </oc>
    <nc r="E82" t="inlineStr">
      <is>
        <t>Выполнение работ по капитальному ремонту кровли здания (Литер А и А2) КГОБУ «Мильковская средняя школа № 1»
-ремонт кровли
-ремонт крыльца
-ремонт фасада
-отопление корпуса 1
-ремонт санузлов
-поставка оборудования</t>
      </is>
    </nc>
  </rcc>
  <rcc rId="992" sId="1" numFmtId="4">
    <oc r="U82">
      <v>108654855.46000001</v>
    </oc>
    <nc r="U82">
      <v>112188463.46000001</v>
    </nc>
  </rcc>
  <rcc rId="993" sId="1">
    <oc r="Z90" t="inlineStr">
      <is>
        <t>ООО " Онтарион"</t>
      </is>
    </oc>
    <nc r="Z90" t="inlineStr">
      <is>
        <t>ООО " Онтарион"
ИП Абылаев Р.К.</t>
      </is>
    </nc>
  </rcc>
  <rcc rId="994" sId="1">
    <oc r="E90" t="inlineStr">
      <is>
        <t>Капитальный ремонт МБДОУ «Детский сад № 28 «Рябинушка»</t>
      </is>
    </oc>
    <nc r="E90" t="inlineStr">
      <is>
        <t>Капитальный ремонт МБДОУ «Детский сад № 28 «Рябинушка»
-фасад
-помещения</t>
      </is>
    </nc>
  </rcc>
  <rcc rId="995" sId="1" numFmtId="4">
    <oc r="U89">
      <v>55598162.640000001</v>
    </oc>
    <nc r="U89">
      <v>59851219.520000003</v>
    </nc>
  </rcc>
  <rcc rId="996" sId="1">
    <oc r="T84" t="inlineStr">
      <is>
        <t>-</t>
      </is>
    </oc>
    <nc r="T84" t="inlineStr">
      <is>
        <t>https://zakupki.gov.ru/epz/contract/contractCard/common-info.html?reestrNumber=3410200318125000107</t>
      </is>
    </nc>
  </rcc>
  <rcc rId="997" sId="1" numFmtId="4">
    <oc r="U84" t="inlineStr">
      <is>
        <t xml:space="preserve"> </t>
      </is>
    </oc>
    <nc r="U84">
      <v>35996307.530000001</v>
    </nc>
  </rcc>
  <rcc rId="998" sId="1">
    <nc r="S84" t="inlineStr">
      <is>
        <t>№3410200318125000107 от 19.06.2025</t>
      </is>
    </nc>
  </rcc>
  <rcc rId="999" sId="1">
    <oc r="W84" t="inlineStr">
      <is>
        <t>Контракт на СМР не заключен (плановая дата заключения июль 2025)</t>
      </is>
    </oc>
    <nc r="W84"/>
  </rcc>
  <rcc rId="1000" sId="1">
    <nc r="Z84" t="inlineStr">
      <is>
        <t>ООО "ДВК"</t>
      </is>
    </nc>
  </rcc>
  <rcc rId="1001" sId="1">
    <oc r="Z85" t="inlineStr">
      <is>
        <t>ООО "СТРОИТЕЛЬНАЯ КОМПАНИЯ "ПРОГРЕСССТРОЙ"</t>
      </is>
    </oc>
    <nc r="Z85" t="inlineStr">
      <is>
        <t xml:space="preserve">ООО "СТРОИТЕЛЬНАЯ КОМПАНИЯ "ПРОГРЕСССТРОЙ"
ИП Погодаев ГФ </t>
      </is>
    </nc>
  </rcc>
  <rcc rId="1002" sId="1" numFmtId="4">
    <oc r="U85">
      <v>3988291.8</v>
    </oc>
    <nc r="U85">
      <f>3988291.8+85349.44</f>
    </nc>
  </rcc>
  <rfmt sheetId="1" sqref="T120" start="0" length="0">
    <dxf>
      <alignment wrapText="1" readingOrder="0"/>
    </dxf>
  </rfmt>
  <rcc rId="1003" sId="1">
    <oc r="T120" t="inlineStr">
      <is>
        <t>https://zakupki.gov.ru/epz/contract/contractCard/common-info.html?reestrNumber=2410113877122000006
https://zakupki.gov.ru/epz/contract/contractCard/common-info.html?reestrNumber=2410113877124000027&amp;contractInfoId=96420227</t>
      </is>
    </oc>
    <nc r="T120" t="inlineStr">
      <is>
        <t>https://zakupki.gov.ru/epz/contract/contractCard/common-info.html?reestrNumber=2410113877122000006
https://zakupki.gov.ru/epz/contract/contractCard/common-info.html?reestrNumber=2410113877124000027</t>
      </is>
    </nc>
  </rcc>
  <rcc rId="1004" sId="1">
    <oc r="U120">
      <v>1043956930</v>
    </oc>
    <nc r="U120">
      <f>1043956930+1687753.27</f>
    </nc>
  </rcc>
  <rfmt sheetId="1" sqref="T122" start="0" length="0">
    <dxf>
      <alignment wrapText="1" readingOrder="0"/>
    </dxf>
  </rfmt>
  <rcc rId="1005" sId="1">
    <oc r="T122" t="inlineStr">
      <is>
        <t>https://zakupki.gov.ru/epz/contract/contractCard/common-info.html?reestrNumber=2410119296224000003
https://zakupki.gov.ru/epz/contract/contractCard/common-info.html?reestrNumber=2410119296225000001</t>
      </is>
    </oc>
    <nc r="T122" t="inlineStr">
      <is>
        <t xml:space="preserve">https://zakupki.gov.ru/epz/contract/contractCard/common-info.html?reestrNumber=2410119296224000003
https://zakupki.gov.ru/epz/contract/contractCard/common-info.html?reestrNumber=2410119296225000001
</t>
      </is>
    </nc>
  </rcc>
  <rcc rId="1006" sId="1" numFmtId="4">
    <oc r="U122">
      <v>52096227.149999999</v>
    </oc>
    <nc r="U122">
      <v>52413901.199999996</v>
    </nc>
  </rcc>
  <rfmt sheetId="1" sqref="S87">
    <dxf>
      <fill>
        <patternFill patternType="solid">
          <bgColor rgb="FFC00000"/>
        </patternFill>
      </fill>
    </dxf>
  </rfmt>
  <rfmt sheetId="1" sqref="S88">
    <dxf>
      <fill>
        <patternFill patternType="solid">
          <bgColor rgb="FFC00000"/>
        </patternFill>
      </fill>
    </dxf>
  </rfmt>
  <rfmt sheetId="1" sqref="S128">
    <dxf>
      <fill>
        <patternFill patternType="solid">
          <bgColor rgb="FFC00000"/>
        </patternFill>
      </fill>
    </dxf>
  </rfmt>
  <rrc rId="1007" sId="1" ref="A128:XFD128" action="deleteRow">
    <undo index="6" exp="area" ref3D="1" dr="$AA$1:$AB$1048576" dn="Z_3480BADC_ED38_4337_B51D_C7152863C1FF_.wvu.Cols" sId="1"/>
    <undo index="4" exp="area" ref3D="1" dr="$M$1:$T$1048576" dn="Z_3480BADC_ED38_4337_B51D_C7152863C1FF_.wvu.Cols" sId="1"/>
    <undo index="2" exp="area" ref3D="1" dr="$J$1:$J$1048576" dn="Z_3480BADC_ED38_4337_B51D_C7152863C1FF_.wvu.Cols" sId="1"/>
    <undo index="1" exp="area" ref3D="1" dr="$C$1:$C$1048576" dn="Z_3480BADC_ED38_4337_B51D_C7152863C1FF_.wvu.Cols" sId="1"/>
    <undo index="6" exp="area" ref3D="1" dr="$AA$1:$AB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A$1:$AB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undo index="4" exp="area" ref3D="1" dr="$AA$1:$AB$1048576" dn="Z_D28EA1E1_0705_4F5F_99CB_A036F1AE94FE_.wvu.Cols" sId="1"/>
    <undo index="2" exp="area" ref3D="1" dr="$M$1:$R$1048576" dn="Z_D28EA1E1_0705_4F5F_99CB_A036F1AE94FE_.wvu.Cols" sId="1"/>
    <undo index="1" exp="area" ref3D="1" dr="$C$1:$C$1048576" dn="Z_D28EA1E1_0705_4F5F_99CB_A036F1AE94FE_.wvu.Cols" sId="1"/>
    <rfmt sheetId="1" xfDxf="1" sqref="A128:XFD128" start="0" length="0">
      <dxf>
        <font>
          <b/>
          <sz val="14"/>
          <color auto="1"/>
          <name val="Times New Roman"/>
          <scheme val="none"/>
        </font>
        <alignment vertical="top" wrapText="1" readingOrder="0"/>
      </dxf>
    </rfmt>
    <rcc rId="0" sId="1" dxf="1" numFmtId="4">
      <nc r="A128">
        <v>2025</v>
      </nc>
      <ndxf>
        <font>
          <b val="0"/>
          <sz val="12"/>
          <color auto="1"/>
          <name val="Times New Roman"/>
          <scheme val="none"/>
        </font>
        <numFmt numFmtId="1" formatCode="0"/>
        <alignment horizontal="center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B128" t="inlineStr">
        <is>
          <t>Продолжительная и активная жизнь</t>
        </is>
      </nc>
      <n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C128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cc rId="0" sId="1" dxf="1">
      <nc r="D128" t="inlineStr">
        <is>
          <t>(ДА) Здоровье для каждого</t>
        </is>
      </nc>
      <n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E128" t="inlineStr">
        <is>
          <t>Закупка медицинского оборудования в целях организации центров здоровья для взрослых для выявления и коррекции факторов риска развития хронических неинфекционных заболеваний на базе Елизовской районной больницы</t>
        </is>
      </nc>
      <ndxf>
        <font>
          <b val="0"/>
          <sz val="12"/>
          <color auto="1"/>
          <name val="Times New Roman"/>
          <scheme val="none"/>
        </font>
        <alignment horizontal="left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28" t="inlineStr">
        <is>
          <t>Приобретение оборудования</t>
        </is>
      </nc>
      <n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G128" t="inlineStr">
        <is>
          <t>Камчатский край, город Елизово, Пограничная улица, 18</t>
        </is>
      </nc>
      <n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H128" t="inlineStr">
        <is>
          <t>Елизовский муниципальный район</t>
        </is>
      </nc>
      <n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I128" t="inlineStr">
        <is>
          <t>Министерство здравоохранения Камчатского края</t>
        </is>
      </nc>
      <n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J128" t="inlineStr">
        <is>
          <t>ГБУЗ КК  "Елизовская районная больница"</t>
        </is>
      </nc>
      <n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 numFmtId="19">
      <nc r="K128">
        <v>45658</v>
      </nc>
      <n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 numFmtId="19">
      <nc r="L128">
        <v>46022</v>
      </nc>
      <n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M128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N128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O128" start="0" length="0">
      <dxf>
        <font>
          <b val="0"/>
          <sz val="12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P128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Q128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R128" start="0" length="0">
      <dxf>
        <font>
          <b val="0"/>
          <sz val="12"/>
          <color auto="1"/>
          <name val="Times New Roman"/>
          <scheme val="none"/>
        </font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S128" start="0" length="0">
      <dxf>
        <font>
          <b val="0"/>
          <sz val="12"/>
          <color auto="1"/>
          <name val="Times New Roman"/>
          <scheme val="none"/>
        </font>
        <fill>
          <patternFill patternType="solid">
            <bgColor rgb="FFC00000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T128" t="inlineStr">
        <is>
          <t>нет контракта</t>
        </is>
      </nc>
      <ndxf>
        <font>
          <b val="0"/>
          <sz val="12"/>
          <color theme="10"/>
          <name val="Times New Roman"/>
          <scheme val="none"/>
        </font>
        <alignment horizontal="left" vertical="center" wrapText="0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U128" t="inlineStr">
        <is>
          <t xml:space="preserve"> </t>
        </is>
      </nc>
      <ndxf>
        <font>
          <b val="0"/>
          <sz val="12"/>
          <color theme="10"/>
          <name val="Times New Roman"/>
          <scheme val="none"/>
        </font>
        <numFmt numFmtId="4" formatCode="#,##0.0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V128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cc rId="0" sId="1" dxf="1">
      <nc r="W128" t="inlineStr">
        <is>
          <t>с начала июля начнется завоз</t>
        </is>
      </nc>
      <n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X128" t="inlineStr">
        <is>
          <t>с июля</t>
        </is>
      </nc>
      <n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fmt sheetId="1" sqref="Y128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Z128" start="0" length="0">
      <dxf>
        <font>
          <b val="0"/>
          <sz val="12"/>
          <color auto="1"/>
          <name val="Times New Roman"/>
          <scheme val="none"/>
        </font>
        <numFmt numFmtId="19" formatCode="dd/mm/yyyy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A128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  <rfmt sheetId="1" sqref="AB128" start="0" length="0">
      <dxf>
        <font>
          <b val="0"/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dxf>
    </rfmt>
  </rrc>
  <rcc rId="1008" sId="1" odxf="1" dxf="1">
    <oc r="C90" t="inlineStr">
      <is>
        <t>Поддержка семьи</t>
      </is>
    </oc>
    <nc r="C90" t="inlineStr">
      <is>
        <t>(Я1) Поддержка семьи</t>
      </is>
    </nc>
    <ndxf>
      <alignment horizontal="left" readingOrder="0"/>
    </ndxf>
  </rcc>
  <rcc rId="1009" sId="1" numFmtId="4">
    <oc r="U90">
      <v>15632731.310000001</v>
    </oc>
    <nc r="U90">
      <v>23870844.399999999</v>
    </nc>
  </rcc>
  <rcc rId="1010" sId="1" odxf="1" dxf="1">
    <nc r="E142" t="inlineStr">
      <is>
        <t>Приобретено медицинское оборудование для перинатального центра Камчатского края</t>
      </is>
    </nc>
    <ndxf>
      <font>
        <sz val="12"/>
        <color auto="1"/>
        <name val="Times New Roman"/>
        <scheme val="none"/>
      </font>
      <alignment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11" sId="1" odxf="1" dxf="1">
    <nc r="J142" t="inlineStr">
      <is>
        <t>ГБУЗ КК  "Камчатский краевой родильный дом"</t>
      </is>
    </nc>
    <n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1012" sId="1" odxf="1" s="1" dxf="1">
    <nc r="I142" t="inlineStr">
      <is>
        <t>Министерство здравоохранения Камчатского края</t>
      </is>
    </nc>
    <ndxf>
      <font>
        <sz val="11"/>
        <color auto="1"/>
        <name val="Times New Roman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1013" sId="1" odxf="1" dxf="1">
    <nc r="H142" t="inlineStr">
      <is>
        <t>Петропавловск-Камчатский городской округ</t>
      </is>
    </nc>
    <odxf>
      <font>
        <sz val="12"/>
        <color auto="1"/>
      </font>
      <alignment horizontal="general" vertical="bottom" wrapText="0" readingOrder="0"/>
      <border outline="0">
        <left/>
        <right/>
        <top/>
        <bottom/>
      </border>
      <protection locked="1"/>
    </odxf>
    <n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1014" sId="1" odxf="1" dxf="1">
    <nc r="F142" t="inlineStr">
      <is>
        <t>Материально-техническое оснащение</t>
      </is>
    </nc>
    <odxf>
      <font>
        <sz val="12"/>
        <color auto="1"/>
      </font>
      <alignment horizontal="general" vertical="bottom" wrapText="0" readingOrder="0"/>
      <border outline="0">
        <left/>
        <right/>
        <top/>
        <bottom/>
      </border>
      <protection locked="1"/>
    </odxf>
    <n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1015" sId="1" odxf="1" dxf="1" numFmtId="4">
    <nc r="U142">
      <v>29541574.980000004</v>
    </nc>
    <ndxf>
      <font>
        <sz val="12"/>
        <color theme="10"/>
        <name val="Times New Roman"/>
        <scheme val="none"/>
      </font>
      <numFmt numFmtId="4" formatCode="#,##0.00"/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fmt sheetId="1" sqref="K142" start="0" length="0">
    <dxf>
      <border>
        <left style="thin">
          <color indexed="64"/>
        </left>
      </border>
    </dxf>
  </rfmt>
  <rfmt sheetId="1" sqref="L142" start="0" length="0">
    <dxf>
      <border>
        <right style="thin">
          <color indexed="64"/>
        </right>
      </border>
    </dxf>
  </rfmt>
  <rfmt sheetId="1" sqref="K142:L142" start="0" length="0">
    <dxf>
      <border>
        <bottom style="thin">
          <color indexed="64"/>
        </bottom>
      </border>
    </dxf>
  </rfmt>
  <rfmt sheetId="1" sqref="S142" start="0" length="0">
    <dxf>
      <border>
        <left style="thin">
          <color indexed="64"/>
        </left>
      </border>
    </dxf>
  </rfmt>
  <rfmt sheetId="1" sqref="Z142" start="0" length="0">
    <dxf>
      <border>
        <right style="thin">
          <color indexed="64"/>
        </right>
      </border>
    </dxf>
  </rfmt>
  <rfmt sheetId="1" sqref="S142:Z142" start="0" length="0">
    <dxf>
      <border>
        <bottom style="thin">
          <color indexed="64"/>
        </bottom>
      </border>
    </dxf>
  </rfmt>
  <rfmt sheetId="1" sqref="K142:L142 S142:Z14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="1" sqref="D142" start="0" length="0">
    <dxf>
      <font>
        <sz val="11"/>
        <color auto="1"/>
        <name val="Times New Roman"/>
        <scheme val="none"/>
      </font>
      <fill>
        <patternFill patternType="solid">
          <bgColor rgb="FFBAFF97"/>
        </patternFill>
      </fill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6" sId="1" odxf="1" dxf="1" numFmtId="4">
    <nc r="A142">
      <v>2025</v>
    </nc>
    <odxf>
      <font>
        <sz val="12"/>
        <color auto="1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" formatCode="0"/>
      <alignment horizontal="center" vertic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17" sId="1" odxf="1" dxf="1">
    <nc r="B142" t="inlineStr">
      <is>
        <t>Семья</t>
      </is>
    </nc>
    <odxf>
      <font>
        <sz val="12"/>
        <color auto="1"/>
      </font>
      <alignment wrapText="0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alignment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18" sId="1" odxf="1" s="1" dxf="1">
    <nc r="D142" t="inlineStr">
      <is>
        <t>Я3 Охрана материнства и детства</t>
      </is>
    </nc>
    <ndxf>
      <font>
        <sz val="12"/>
        <color theme="1"/>
        <name val="Times New Roman"/>
        <scheme val="none"/>
      </font>
      <fill>
        <patternFill patternType="none">
          <bgColor indexed="65"/>
        </patternFill>
      </fill>
      <alignment vertic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19" sId="1" odxf="1" dxf="1" numFmtId="4">
    <oc r="U119" t="inlineStr">
      <is>
        <t>9028800
787 350,00
2 845 854,00</t>
      </is>
    </oc>
    <nc r="U119">
      <v>29541574.980000004</v>
    </nc>
    <o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1020" sId="1" ref="A142:XFD142" action="deleteRow">
    <undo index="6" exp="area" ref3D="1" dr="$AA$1:$AB$1048576" dn="Z_3480BADC_ED38_4337_B51D_C7152863C1FF_.wvu.Cols" sId="1"/>
    <undo index="4" exp="area" ref3D="1" dr="$M$1:$T$1048576" dn="Z_3480BADC_ED38_4337_B51D_C7152863C1FF_.wvu.Cols" sId="1"/>
    <undo index="2" exp="area" ref3D="1" dr="$J$1:$J$1048576" dn="Z_3480BADC_ED38_4337_B51D_C7152863C1FF_.wvu.Cols" sId="1"/>
    <undo index="1" exp="area" ref3D="1" dr="$C$1:$C$1048576" dn="Z_3480BADC_ED38_4337_B51D_C7152863C1FF_.wvu.Cols" sId="1"/>
    <undo index="6" exp="area" ref3D="1" dr="$AA$1:$AB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A$1:$AB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undo index="4" exp="area" ref3D="1" dr="$AA$1:$AB$1048576" dn="Z_D28EA1E1_0705_4F5F_99CB_A036F1AE94FE_.wvu.Cols" sId="1"/>
    <undo index="2" exp="area" ref3D="1" dr="$M$1:$R$1048576" dn="Z_D28EA1E1_0705_4F5F_99CB_A036F1AE94FE_.wvu.Cols" sId="1"/>
    <undo index="1" exp="area" ref3D="1" dr="$C$1:$C$1048576" dn="Z_D28EA1E1_0705_4F5F_99CB_A036F1AE94FE_.wvu.Cols" sId="1"/>
    <undo index="0" exp="area" ref3D="1" dr="$A$3:$AB$142" dn="_ФильтрБазыДанных" sId="1"/>
    <rfmt sheetId="1" xfDxf="1" sqref="A142:XFD142" start="0" length="0">
      <dxf>
        <font>
          <sz val="12"/>
          <color auto="1"/>
        </font>
      </dxf>
    </rfmt>
    <rcc rId="0" sId="1" dxf="1" numFmtId="4">
      <nc r="A142">
        <v>2025</v>
      </nc>
      <n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B142" t="inlineStr">
        <is>
          <t>Семья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C142" start="0" length="0">
      <dxf>
        <alignment horizontal="center" vertical="center" readingOrder="0"/>
      </dxf>
    </rfmt>
    <rcc rId="0" sId="1" dxf="1">
      <nc r="D142" t="inlineStr">
        <is>
          <t>Я3 Охрана материнства и детства</t>
        </is>
      </nc>
      <n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E142" t="inlineStr">
        <is>
          <t>Приобретено медицинское оборудование для перинатального центра Камчатского края</t>
        </is>
      </nc>
      <n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F142" t="inlineStr">
        <is>
          <t>Материально-техническое оснащение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dxf="1">
      <nc r="H142" t="inlineStr">
        <is>
          <t>Петропавловск-Камчатский городской округ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  <protection locked="0"/>
      </ndxf>
    </rcc>
    <rcc rId="0" sId="1" s="1" dxf="1">
      <nc r="I142" t="inlineStr">
        <is>
          <t>Министерство здравоохранения Камчатского края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42" t="inlineStr">
        <is>
          <t>ГБУЗ КК  "Камчатский краевой родильный дом"</t>
        </is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rgb="FF000000"/>
          </left>
          <top style="thin">
            <color rgb="FF000000"/>
          </top>
          <bottom style="thin">
            <color rgb="FF000000"/>
          </bottom>
        </border>
        <protection locked="0"/>
      </ndxf>
    </rcc>
    <rfmt sheetId="1" sqref="K1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142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U142">
        <v>29541574.980000004</v>
      </nc>
      <ndxf>
        <font>
          <sz val="12"/>
          <color theme="10"/>
          <name val="Times New Roman"/>
          <scheme val="none"/>
        </font>
        <numFmt numFmtId="4" formatCode="#,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V1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W1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X1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Y1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Z142" start="0" length="0">
      <dxf>
        <font>
          <b/>
          <sz val="12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A142" start="0" length="0">
      <dxf>
        <fill>
          <patternFill patternType="solid">
            <bgColor theme="7" tint="0.79998168889431442"/>
          </patternFill>
        </fill>
      </dxf>
    </rfmt>
    <rfmt sheetId="1" sqref="AB142" start="0" length="0">
      <dxf>
        <fill>
          <patternFill patternType="solid">
            <bgColor theme="7" tint="0.79998168889431442"/>
          </patternFill>
        </fill>
      </dxf>
    </rfmt>
  </rrc>
  <rcc rId="1021" sId="1" numFmtId="4">
    <oc r="U93">
      <v>370700</v>
    </oc>
    <nc r="U93">
      <v>7285302</v>
    </nc>
  </rcc>
  <rcc rId="1022" sId="1" numFmtId="4">
    <oc r="U95" t="inlineStr">
      <is>
        <t>27668610,00
19921998,64
6523877,10</t>
      </is>
    </oc>
    <nc r="U95">
      <v>54114485.740000002</v>
    </nc>
  </rcc>
  <rcc rId="1023" sId="1">
    <nc r="T96" t="inlineStr">
      <is>
        <t>https://cloud.mail.ru/public/Je9v/2u1bXegaa</t>
      </is>
    </nc>
  </rcc>
  <rcc rId="1024" sId="1">
    <nc r="T99" t="inlineStr">
      <is>
        <t>https://cloud.mail.ru/public/REDW/DPQ8rg3i1</t>
      </is>
    </nc>
  </rcc>
  <rcc rId="1025" sId="1">
    <nc r="S128" t="inlineStr">
      <is>
        <t>01а от 07.04.2025</t>
      </is>
    </nc>
  </rcc>
  <rcc rId="1026" sId="1">
    <nc r="Z128" t="inlineStr">
      <is>
        <t>ООО "Дальневосточная кровельная компания" Арабаджи В.В.</t>
      </is>
    </nc>
  </rcc>
  <rrc rId="1027" sId="1" ref="A119:XFD119" action="insertRow">
    <undo index="6" exp="area" ref3D="1" dr="$AA$1:$AB$1048576" dn="Z_3480BADC_ED38_4337_B51D_C7152863C1FF_.wvu.Cols" sId="1"/>
    <undo index="4" exp="area" ref3D="1" dr="$M$1:$T$1048576" dn="Z_3480BADC_ED38_4337_B51D_C7152863C1FF_.wvu.Cols" sId="1"/>
    <undo index="2" exp="area" ref3D="1" dr="$J$1:$J$1048576" dn="Z_3480BADC_ED38_4337_B51D_C7152863C1FF_.wvu.Cols" sId="1"/>
    <undo index="1" exp="area" ref3D="1" dr="$C$1:$C$1048576" dn="Z_3480BADC_ED38_4337_B51D_C7152863C1FF_.wvu.Cols" sId="1"/>
    <undo index="6" exp="area" ref3D="1" dr="$AA$1:$AB$1048576" dn="Z_DFD903A6_4592_4039_AE4A_480C5CBC584F_.wvu.Cols" sId="1"/>
    <undo index="4" exp="area" ref3D="1" dr="$M$1:$R$1048576" dn="Z_DFD903A6_4592_4039_AE4A_480C5CBC584F_.wvu.Cols" sId="1"/>
    <undo index="2" exp="area" ref3D="1" dr="$G$1:$J$1048576" dn="Z_DFD903A6_4592_4039_AE4A_480C5CBC584F_.wvu.Cols" sId="1"/>
    <undo index="1" exp="area" ref3D="1" dr="$C$1:$C$1048576" dn="Z_DFD903A6_4592_4039_AE4A_480C5CBC584F_.wvu.Cols" sId="1"/>
    <undo index="4" exp="area" ref3D="1" dr="$AA$1:$AB$1048576" dn="Z_37D05FB2_4FB3_4FCE_AF0F_829D74E198FC_.wvu.Cols" sId="1"/>
    <undo index="2" exp="area" ref3D="1" dr="$M$1:$R$1048576" dn="Z_37D05FB2_4FB3_4FCE_AF0F_829D74E198FC_.wvu.Cols" sId="1"/>
    <undo index="1" exp="area" ref3D="1" dr="$C$1:$C$1048576" dn="Z_37D05FB2_4FB3_4FCE_AF0F_829D74E198FC_.wvu.Cols" sId="1"/>
    <undo index="4" exp="area" ref3D="1" dr="$AA$1:$AB$1048576" dn="Z_D28EA1E1_0705_4F5F_99CB_A036F1AE94FE_.wvu.Cols" sId="1"/>
    <undo index="2" exp="area" ref3D="1" dr="$M$1:$R$1048576" dn="Z_D28EA1E1_0705_4F5F_99CB_A036F1AE94FE_.wvu.Cols" sId="1"/>
    <undo index="1" exp="area" ref3D="1" dr="$C$1:$C$1048576" dn="Z_D28EA1E1_0705_4F5F_99CB_A036F1AE94FE_.wvu.Cols" sId="1"/>
  </rrc>
  <rcc rId="1028" sId="1" numFmtId="4">
    <nc r="A119">
      <v>2025</v>
    </nc>
  </rcc>
  <rcc rId="1029" sId="1">
    <nc r="B119" t="inlineStr">
      <is>
        <t>Семья</t>
      </is>
    </nc>
  </rcc>
  <rcc rId="1030" sId="1">
    <nc r="D119" t="inlineStr">
      <is>
        <t>(Я3) Охрана материнства и детства</t>
      </is>
    </nc>
  </rcc>
  <rcc rId="1031" sId="1">
    <nc r="E119" t="inlineStr">
      <is>
        <t>Приобретено медицинское оборудование для перинатального центра Камчатского края (женская консультация)</t>
      </is>
    </nc>
  </rcc>
  <rcc rId="1032" sId="1">
    <nc r="F119" t="inlineStr">
      <is>
        <t>Приобретение оборудования</t>
      </is>
    </nc>
  </rcc>
  <rcc rId="1033" sId="1">
    <nc r="H120" t="inlineStr">
      <is>
        <t>Петропавловск-Камчатский городской округ</t>
      </is>
    </nc>
  </rcc>
  <rcc rId="1034" sId="1">
    <nc r="H119" t="inlineStr">
      <is>
        <t>Петропавловск-Камчатский городской округ</t>
      </is>
    </nc>
  </rcc>
  <rcc rId="1035" sId="1">
    <nc r="I119" t="inlineStr">
      <is>
        <t>Министерство здравоохранения Камчатского края</t>
      </is>
    </nc>
  </rcc>
  <rcc rId="1036" sId="1">
    <nc r="J119" t="inlineStr">
      <is>
        <t>ГБУЗ КК  "Камчатский краевой родильный дом"</t>
      </is>
    </nc>
  </rcc>
  <rcc rId="1037" sId="1">
    <nc r="T119" t="inlineStr">
      <is>
        <t xml:space="preserve">https://zakupki.gov.ru/epz/contract/contractCard/common-info.html?reestrNumber=2410103612025000136
https://zakupki.gov.ru/epz/contract/contractCard/common-info.html?reestrNumber=2410103612025000137 </t>
      </is>
    </nc>
  </rcc>
  <rcc rId="1038" sId="1">
    <nc r="S119" t="inlineStr">
      <is>
        <t>№ 0338300007825000157 от 07.05.2025
0338300007825000145 от 07.05.2025</t>
      </is>
    </nc>
  </rcc>
  <rcc rId="1039" sId="1">
    <nc r="Z119" t="inlineStr">
      <is>
        <t xml:space="preserve">ДОБЫЧИН ВИКТОР ВАЛЕРЬЕВИЧ
ООО "АТЭНА" </t>
      </is>
    </nc>
  </rcc>
  <rcc rId="1040" sId="1" numFmtId="4">
    <nc r="U119">
      <v>27470333.329999998</v>
    </nc>
  </rcc>
  <rcv guid="{37D05FB2-4FB3-4FCE-AF0F-829D74E198FC}" action="delete"/>
  <rdn rId="0" localSheetId="1" customView="1" name="Z_37D05FB2_4FB3_4FCE_AF0F_829D74E198FC_.wvu.PrintArea" hidden="1" oldHidden="1">
    <formula>График!$A$1:$Z$137</formula>
    <oldFormula>График!$A$1:$Z$137</oldFormula>
  </rdn>
  <rdn rId="0" localSheetId="1" customView="1" name="Z_37D05FB2_4FB3_4FCE_AF0F_829D74E198FC_.wvu.Cols" hidden="1" oldHidden="1">
    <formula>График!$C:$C,График!$G:$G,График!$M:$R,График!$AA:$AB</formula>
    <oldFormula>График!$C:$C,График!$M:$R,График!$AA:$AB</oldFormula>
  </rdn>
  <rdn rId="0" localSheetId="1" customView="1" name="Z_37D05FB2_4FB3_4FCE_AF0F_829D74E198FC_.wvu.FilterData" hidden="1" oldHidden="1">
    <formula>График!$A$3:$AB$142</formula>
    <oldFormula>График!$A$3:$AB$139</oldFormula>
  </rdn>
  <rdn rId="0" localSheetId="2" customView="1" name="Z_37D05FB2_4FB3_4FCE_AF0F_829D74E198FC_.wvu.PrintArea" hidden="1" oldHidden="1">
    <formula>'2019-2024'!$D$1:$L$405</formula>
    <oldFormula>'2019-2024'!$D$1:$L$405</oldFormula>
  </rdn>
  <rdn rId="0" localSheetId="2" customView="1" name="Z_37D05FB2_4FB3_4FCE_AF0F_829D74E198FC_.wvu.Cols" hidden="1" oldHidden="1">
    <formula>'2019-2024'!$A:$A,'2019-2024'!$G:$G</formula>
    <oldFormula>'2019-2024'!$A:$A,'2019-2024'!$G:$G</oldFormula>
  </rdn>
  <rdn rId="0" localSheetId="2" customView="1" name="Z_37D05FB2_4FB3_4FCE_AF0F_829D74E198FC_.wvu.FilterData" hidden="1" oldHidden="1">
    <formula>'2019-2024'!$A$3:$WQZ$439</formula>
    <oldFormula>'2019-2024'!$A$3:$WQZ$439</oldFormula>
  </rdn>
  <rcv guid="{37D05FB2-4FB3-4FCE-AF0F-829D74E198FC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7" sId="1">
    <oc r="T117" t="inlineStr">
      <is>
        <t>-</t>
      </is>
    </oc>
    <nc r="T117" t="inlineStr">
      <is>
        <t>https://zakupki.gov.ru/epz/contract/contractCard/common-info.html?reestrNumber=3820000078921000019</t>
      </is>
    </nc>
  </rcc>
  <rcc rId="1048" sId="1">
    <nc r="S117" t="inlineStr">
      <is>
        <t>№ 0138300005819000021 от 06.08.2019</t>
      </is>
    </nc>
  </rcc>
  <rcc rId="1049" sId="1">
    <nc r="Z117" t="inlineStr">
      <is>
        <t>ООО ПИБ "КАМСПЕЦПРОЕКТ" (псд)</t>
      </is>
    </nc>
  </rcc>
  <rcc rId="1050" sId="1" numFmtId="4">
    <oc r="U118" t="inlineStr">
      <is>
        <t xml:space="preserve">11 798 643,66
 11 680 064,32
11 798 643,66
11 680 064,32
11 443 039,36
34 997 620,00
10 049 602,60 </t>
      </is>
    </oc>
    <nc r="U118">
      <v>103447677.91999999</v>
    </nc>
  </rcc>
  <rfmt sheetId="1" s="1" sqref="D143" start="0" length="0">
    <dxf>
      <font>
        <sz val="11"/>
        <color auto="1"/>
        <name val="Times New Roman"/>
        <scheme val="none"/>
      </font>
      <fill>
        <patternFill patternType="solid">
          <bgColor rgb="FFFFCCFF"/>
        </patternFill>
      </fill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43" start="0" length="0">
    <dxf>
      <font>
        <sz val="12"/>
        <color auto="1"/>
        <name val="Times New Roman"/>
        <scheme val="none"/>
      </font>
      <alignment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051" sId="1" odxf="1" s="1" dxf="1">
    <nc r="D143" t="inlineStr">
      <is>
        <t>Ч5 Вода России</t>
      </is>
    </nc>
    <ndxf>
      <font>
        <sz val="12"/>
        <color theme="1"/>
        <name val="Times New Roman"/>
        <scheme val="none"/>
      </font>
      <fill>
        <patternFill patternType="none">
          <bgColor indexed="65"/>
        </patternFill>
      </fill>
      <alignment vertic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2" sId="1">
    <nc r="B143" t="inlineStr">
      <is>
        <t>Экологическое благополучие</t>
      </is>
    </nc>
  </rcc>
  <rcc rId="1053" sId="1" odxf="1" dxf="1">
    <nc r="E143" t="inlineStr">
      <is>
        <t>Улучшение экологического состояния гидрографической сети (оз. Култучное)</t>
      </is>
    </nc>
    <ndxf>
      <font>
        <sz val="12"/>
        <color auto="1"/>
        <name val="Times New Roman"/>
        <scheme val="none"/>
      </font>
      <alignment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054" sId="1" odxf="1" dxf="1" numFmtId="4">
    <nc r="A143">
      <v>2026</v>
    </nc>
    <ndxf>
      <font>
        <sz val="12"/>
        <color auto="1"/>
        <name val="Times New Roman"/>
        <scheme val="none"/>
      </font>
      <numFmt numFmtId="1" formatCode="0"/>
      <alignment horizontal="center" vertic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" s="1" sqref="I143" start="0" length="0">
    <dxf>
      <font>
        <sz val="11"/>
        <color auto="1"/>
        <name val="Times New Roman"/>
        <scheme val="none"/>
      </font>
      <fill>
        <patternFill patternType="solid">
          <bgColor rgb="FFFFCCFF"/>
        </patternFill>
      </fill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55" sId="1" odxf="1" s="1" dxf="1">
    <nc r="I143" t="inlineStr">
      <is>
        <t>Министерство природных ресурсов и экологии</t>
      </is>
    </nc>
    <ndxf>
      <font>
        <sz val="12"/>
        <color theme="1"/>
        <name val="Times New Roman"/>
        <scheme val="none"/>
      </font>
      <fill>
        <patternFill patternType="none">
          <bgColor indexed="65"/>
        </patternFill>
      </fill>
      <alignment horizontal="center" vertic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fmt sheetId="1" sqref="F143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43" start="0" length="0">
    <dxf>
      <border>
        <left style="thin">
          <color indexed="64"/>
        </left>
      </border>
    </dxf>
  </rfmt>
  <rfmt sheetId="1" sqref="H143:L143" start="0" length="0">
    <dxf>
      <border>
        <top style="thin">
          <color indexed="64"/>
        </top>
      </border>
    </dxf>
  </rfmt>
  <rfmt sheetId="1" sqref="L143" start="0" length="0">
    <dxf>
      <border>
        <right style="thin">
          <color indexed="64"/>
        </right>
      </border>
    </dxf>
  </rfmt>
  <rfmt sheetId="1" sqref="H143:L143" start="0" length="0">
    <dxf>
      <border>
        <bottom style="thin">
          <color indexed="64"/>
        </bottom>
      </border>
    </dxf>
  </rfmt>
  <rfmt sheetId="1" sqref="S143" start="0" length="0">
    <dxf>
      <border>
        <left style="thin">
          <color indexed="64"/>
        </left>
      </border>
    </dxf>
  </rfmt>
  <rfmt sheetId="1" sqref="S143:Z143" start="0" length="0">
    <dxf>
      <border>
        <top style="thin">
          <color indexed="64"/>
        </top>
      </border>
    </dxf>
  </rfmt>
  <rfmt sheetId="1" sqref="Z143" start="0" length="0">
    <dxf>
      <border>
        <right style="thin">
          <color indexed="64"/>
        </right>
      </border>
    </dxf>
  </rfmt>
  <rfmt sheetId="1" sqref="S143:Z143" start="0" length="0">
    <dxf>
      <border>
        <bottom style="thin">
          <color indexed="64"/>
        </bottom>
      </border>
    </dxf>
  </rfmt>
  <rfmt sheetId="1" sqref="F143 H143:L143 S143:Z14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K143 E143">
    <dxf>
      <fill>
        <patternFill patternType="solid">
          <bgColor rgb="FFFFFF00"/>
        </patternFill>
      </fill>
    </dxf>
  </rfmt>
  <rcc rId="1056" sId="1" odxf="1" dxf="1">
    <nc r="K143">
      <v>2026</v>
    </nc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cc rId="1057" sId="1" odxf="1" dxf="1">
    <nc r="L143">
      <v>2026</v>
    </nc>
    <ndxf>
      <font>
        <sz val="12"/>
        <color auto="1"/>
        <name val="Times New Roman"/>
        <scheme val="none"/>
      </font>
      <alignment horizontal="center" vertical="center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/>
    </ndxf>
  </rcc>
  <rfmt sheetId="1" sqref="K143">
    <dxf>
      <fill>
        <patternFill patternType="solid">
          <bgColor rgb="FFFFFF00"/>
        </patternFill>
      </fill>
    </dxf>
  </rfmt>
  <rfmt sheetId="1" sqref="G132">
    <dxf>
      <fill>
        <patternFill patternType="none">
          <bgColor auto="1"/>
        </patternFill>
      </fill>
    </dxf>
  </rfmt>
  <rfmt sheetId="1" sqref="G138:G143" start="0" length="0">
    <dxf>
      <border>
        <left style="thin">
          <color indexed="64"/>
        </left>
      </border>
    </dxf>
  </rfmt>
  <rfmt sheetId="1" sqref="G138:G143" start="0" length="0">
    <dxf>
      <border>
        <right style="thin">
          <color indexed="64"/>
        </right>
      </border>
    </dxf>
  </rfmt>
  <rfmt sheetId="1" sqref="G143" start="0" length="0">
    <dxf>
      <border>
        <bottom style="thin">
          <color indexed="64"/>
        </bottom>
      </border>
    </dxf>
  </rfmt>
  <rfmt sheetId="1" sqref="G138:G143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v guid="{37D05FB2-4FB3-4FCE-AF0F-829D74E198FC}" action="delete"/>
  <rdn rId="0" localSheetId="1" customView="1" name="Z_37D05FB2_4FB3_4FCE_AF0F_829D74E198FC_.wvu.PrintArea" hidden="1" oldHidden="1">
    <formula>График!$A$1:$Z$137</formula>
    <oldFormula>График!$A$1:$Z$137</oldFormula>
  </rdn>
  <rdn rId="0" localSheetId="1" customView="1" name="Z_37D05FB2_4FB3_4FCE_AF0F_829D74E198FC_.wvu.Cols" hidden="1" oldHidden="1">
    <formula>График!$C:$C,График!$M:$R,График!$AA:$AB</formula>
    <oldFormula>График!$C:$C,График!$G:$G,График!$M:$R,График!$AA:$AB</oldFormula>
  </rdn>
  <rdn rId="0" localSheetId="1" customView="1" name="Z_37D05FB2_4FB3_4FCE_AF0F_829D74E198FC_.wvu.FilterData" hidden="1" oldHidden="1">
    <formula>График!$A$3:$AB$142</formula>
    <oldFormula>График!$A$3:$AB$142</oldFormula>
  </rdn>
  <rdn rId="0" localSheetId="2" customView="1" name="Z_37D05FB2_4FB3_4FCE_AF0F_829D74E198FC_.wvu.PrintArea" hidden="1" oldHidden="1">
    <formula>'2019-2024'!$D$1:$L$405</formula>
    <oldFormula>'2019-2024'!$D$1:$L$405</oldFormula>
  </rdn>
  <rdn rId="0" localSheetId="2" customView="1" name="Z_37D05FB2_4FB3_4FCE_AF0F_829D74E198FC_.wvu.Cols" hidden="1" oldHidden="1">
    <formula>'2019-2024'!$A:$A,'2019-2024'!$G:$G</formula>
    <oldFormula>'2019-2024'!$A:$A,'2019-2024'!$G:$G</oldFormula>
  </rdn>
  <rdn rId="0" localSheetId="2" customView="1" name="Z_37D05FB2_4FB3_4FCE_AF0F_829D74E198FC_.wvu.FilterData" hidden="1" oldHidden="1">
    <formula>'2019-2024'!$A$3:$WQZ$439</formula>
    <oldFormula>'2019-2024'!$A$3:$WQZ$439</oldFormula>
  </rdn>
  <rcv guid="{37D05FB2-4FB3-4FCE-AF0F-829D74E198F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4">
  <userInfo guid="{1ED4B755-C30E-47BF-A390-3DA6F18C961D}" name="Долженкова Надежда Игоревна" id="-427631109" dateTime="2025-05-14T17:12:19"/>
  <userInfo guid="{5BEB8C06-A1BD-4193-9CBC-7BFC9A1A7FAC}" name="Долженкова Надежда Игоревна" id="-427662794" dateTime="2025-05-16T13:20:15"/>
  <userInfo guid="{3D9D2A7C-B73F-42A4-9902-1758B6605167}" name="Лещинский Сергей Павлович" id="-2048043982" dateTime="2025-05-20T09:17:48"/>
  <userInfo guid="{7AAE6F48-A1B2-4E41-8E38-694E5295AB1A}" name="Лещинский Сергей Павлович" id="-2048011778" dateTime="2025-06-16T14:42:59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zakupki.gov.ru/epz/contract/contractCard/document-info.html?reestrNumber=4410004686325000002" TargetMode="External"/><Relationship Id="rId21" Type="http://schemas.openxmlformats.org/officeDocument/2006/relationships/hyperlink" Target="https://zakupki.gov.ru/epz/contract/contractCard/common-info.html?reestrNumber=2410119296224000002&amp;contractInfoId=96631530" TargetMode="External"/><Relationship Id="rId42" Type="http://schemas.openxmlformats.org/officeDocument/2006/relationships/hyperlink" Target="https://zakupki.gov.ru/epz/contract/contractCard/document-info.html?reestrNumber=3820100123125000013" TargetMode="External"/><Relationship Id="rId47" Type="http://schemas.openxmlformats.org/officeDocument/2006/relationships/hyperlink" Target="https://cloud.mail.ru/public/wRqz/cr2D3QKSn" TargetMode="External"/><Relationship Id="rId63" Type="http://schemas.openxmlformats.org/officeDocument/2006/relationships/hyperlink" Target="https://zakupki.gov.ru/epz/contract/contractCard/document-info.html?reestrNumber=2410112122425000009" TargetMode="External"/><Relationship Id="rId68" Type="http://schemas.openxmlformats.org/officeDocument/2006/relationships/hyperlink" Target="https://zakupki.gov.ru/epz/contract/contractCard/common-info.html?reestrNumber=2410119296224000002&amp;contractInfoId=96631530" TargetMode="External"/><Relationship Id="rId84" Type="http://schemas.openxmlformats.org/officeDocument/2006/relationships/hyperlink" Target="https://zakupki.gov.ru/epz/order/notice/ea20/view/common-info.html?regNumber=0138300002125000024" TargetMode="External"/><Relationship Id="rId16" Type="http://schemas.openxmlformats.org/officeDocument/2006/relationships/hyperlink" Target="https://zakupki.gov.ru/epz/contract/contractCard/payment-info-and-target-of-order.html?reestrNumber=3410900412025000005&amp;contractInfoId=98649776" TargetMode="External"/><Relationship Id="rId11" Type="http://schemas.openxmlformats.org/officeDocument/2006/relationships/hyperlink" Target="https://zakupki.gov.ru/epz/contract/contractCard/document-info.html?reestrNumber=3410111167422000025" TargetMode="External"/><Relationship Id="rId32" Type="http://schemas.openxmlformats.org/officeDocument/2006/relationships/hyperlink" Target="https://zakupki.gov.ru/epz/contract/contractCard/common-info.html?reestrNumber=3410111848625000036&amp;contractInfoId=98933287" TargetMode="External"/><Relationship Id="rId37" Type="http://schemas.openxmlformats.org/officeDocument/2006/relationships/hyperlink" Target="https://cloud.mail.ru/public/ef3P/ZcKMt7NoC" TargetMode="External"/><Relationship Id="rId53" Type="http://schemas.openxmlformats.org/officeDocument/2006/relationships/hyperlink" Target="https://cloud.mail.ru/public/FSLY/NAvfHQywA" TargetMode="External"/><Relationship Id="rId58" Type="http://schemas.openxmlformats.org/officeDocument/2006/relationships/hyperlink" Target="https://zakupki.gov.ru/epz/contractfz223/card/contract-info.html?id=21770147" TargetMode="External"/><Relationship Id="rId74" Type="http://schemas.openxmlformats.org/officeDocument/2006/relationships/hyperlink" Target="https://zakupki.gov.ru/epz/contract/contractCard/document-info.html?reestrNumber=2410800140924000012" TargetMode="External"/><Relationship Id="rId79" Type="http://schemas.openxmlformats.org/officeDocument/2006/relationships/hyperlink" Target="https://zakupki.gov.ru/epz/contract/contractCard/common-info.html?reestrNumber=2410112488124000016" TargetMode="External"/><Relationship Id="rId5" Type="http://schemas.openxmlformats.org/officeDocument/2006/relationships/hyperlink" Target="https://zakupki.gov.ru/epz/contract/contractCard/common-info.html?reestrNumber=2410112488122000068" TargetMode="External"/><Relationship Id="rId19" Type="http://schemas.openxmlformats.org/officeDocument/2006/relationships/hyperlink" Target="https://zakupki.gov.ru/epz/contract/contractCard/common-info.html?reestrNumber=3410200318125000041" TargetMode="External"/><Relationship Id="rId14" Type="http://schemas.openxmlformats.org/officeDocument/2006/relationships/hyperlink" Target="https://zakupki.gov.ru/epz/order/notice/ea20/view/common-info.html?regNumber=0138300000125000066" TargetMode="External"/><Relationship Id="rId22" Type="http://schemas.openxmlformats.org/officeDocument/2006/relationships/hyperlink" Target="https://zakupki.gov.ru/epz/contract/contractCard/common-info.html?reestrNumber=2410119296224000003&amp;contractInfoId=96632013" TargetMode="External"/><Relationship Id="rId27" Type="http://schemas.openxmlformats.org/officeDocument/2006/relationships/hyperlink" Target="https://zakupki.gov.ru/epz/contract/contractCard/document-info.html?reestrNumber=3410111848625000022" TargetMode="External"/><Relationship Id="rId30" Type="http://schemas.openxmlformats.org/officeDocument/2006/relationships/hyperlink" Target="https://zakupki.gov.ru/epz/contract/contractCard/document-info.html?reestrNumber=3410111848625000039" TargetMode="External"/><Relationship Id="rId35" Type="http://schemas.openxmlformats.org/officeDocument/2006/relationships/hyperlink" Target="https://zakupki.gov.ru/epz/order/notice/ea20/view/common-info.html?regNumber=0138600002925000027" TargetMode="External"/><Relationship Id="rId43" Type="http://schemas.openxmlformats.org/officeDocument/2006/relationships/hyperlink" Target="https://zakupki.gov.ru/epz/contract/contractCard/common-info.html?reestrNumber=2410112488125000011" TargetMode="External"/><Relationship Id="rId48" Type="http://schemas.openxmlformats.org/officeDocument/2006/relationships/hyperlink" Target="https://modellibraries.bitrix24.ru/~88X3C" TargetMode="External"/><Relationship Id="rId56" Type="http://schemas.openxmlformats.org/officeDocument/2006/relationships/hyperlink" Target="https://cloud.mail.ru/public/WH7J/1eYyRs3Do" TargetMode="External"/><Relationship Id="rId64" Type="http://schemas.openxmlformats.org/officeDocument/2006/relationships/hyperlink" Target="https://zakupki.gov.ru/epz/contract/contractCard/document-info.html?reestrNumber=2410112122425000008" TargetMode="External"/><Relationship Id="rId69" Type="http://schemas.openxmlformats.org/officeDocument/2006/relationships/hyperlink" Target="https://zakupki.gov.ru/epz/contract/contractCard/common-info.html?reestrNumber=2410119296224000003&amp;contractInfoId=96632013" TargetMode="External"/><Relationship Id="rId77" Type="http://schemas.openxmlformats.org/officeDocument/2006/relationships/hyperlink" Target="https://zakupki.gov.ru/epz/contract/contractCard/common-info.html?reestrNumber=2410112488124000015" TargetMode="External"/><Relationship Id="rId8" Type="http://schemas.openxmlformats.org/officeDocument/2006/relationships/hyperlink" Target="https://zakupki.gov.ru/epz/order/notice/ea20/view/common-info.html?regNumber=0138300000425000024" TargetMode="External"/><Relationship Id="rId51" Type="http://schemas.openxmlformats.org/officeDocument/2006/relationships/hyperlink" Target="https://cloud.mail.ru/public/wRqz/cr2D3QKSn" TargetMode="External"/><Relationship Id="rId72" Type="http://schemas.openxmlformats.org/officeDocument/2006/relationships/hyperlink" Target="https://zakupki.gov.ru/epz/contract/contractCard/common-info.html?reestrNumber=2410113877122000014" TargetMode="External"/><Relationship Id="rId80" Type="http://schemas.openxmlformats.org/officeDocument/2006/relationships/hyperlink" Target="https://zakupki.gov.ru/epz/contract/contractCard/common-info.html?reestrNumber=2410112488124000017" TargetMode="External"/><Relationship Id="rId85" Type="http://schemas.openxmlformats.org/officeDocument/2006/relationships/hyperlink" Target="https://zakupki.gov.ru/epz/contract/contractCard/common-info.html?reestrNumber=3410114343624000042&amp;contractInfoId=98219650" TargetMode="External"/><Relationship Id="rId3" Type="http://schemas.openxmlformats.org/officeDocument/2006/relationships/printerSettings" Target="../printerSettings/printerSettings3.bin"/><Relationship Id="rId12" Type="http://schemas.openxmlformats.org/officeDocument/2006/relationships/hyperlink" Target="https://zakupki.gov.ru/epz/contract/contractCard/common-info.html?reestrNumber=2410112488124000015" TargetMode="External"/><Relationship Id="rId17" Type="http://schemas.openxmlformats.org/officeDocument/2006/relationships/hyperlink" Target="https://zakupki.gov.ru/epz/order/notice/ea20/view/documents.html?regNumber=0138600002925000003" TargetMode="External"/><Relationship Id="rId25" Type="http://schemas.openxmlformats.org/officeDocument/2006/relationships/hyperlink" Target="https://zakupki.gov.ru/epz/contract/contractCard/common-info.html?reestrNumber=2410103549425000013" TargetMode="External"/><Relationship Id="rId33" Type="http://schemas.openxmlformats.org/officeDocument/2006/relationships/hyperlink" Target="https://zakupki.gov.ru/epz/contract/contractCard/common-info.html?reestrNumber=3410111848625000036&amp;contractInfoId=98933287" TargetMode="External"/><Relationship Id="rId38" Type="http://schemas.openxmlformats.org/officeDocument/2006/relationships/hyperlink" Target="https://cloud.mail.ru/public/Feeh/bmFdWVtbi" TargetMode="External"/><Relationship Id="rId46" Type="http://schemas.openxmlformats.org/officeDocument/2006/relationships/hyperlink" Target="https://zakupki.gov.ru/epz/contract/contractCard/document-info.html?reestrNumber=3410201138325000013" TargetMode="External"/><Relationship Id="rId59" Type="http://schemas.openxmlformats.org/officeDocument/2006/relationships/hyperlink" Target="https://zakupki.gov.ru/epz/contract/contractCard/document-info.html?reestrNumber=3410502566625000007" TargetMode="External"/><Relationship Id="rId67" Type="http://schemas.openxmlformats.org/officeDocument/2006/relationships/hyperlink" Target="https://zakupki.gov.ru/epz/contract/contractCard/common-info.html?reestrNumber=2410113877122000006" TargetMode="External"/><Relationship Id="rId20" Type="http://schemas.openxmlformats.org/officeDocument/2006/relationships/hyperlink" Target="https://zakupki.gov.ru/epz/contract/contractCard/common-info.html?reestrNumber=2410113877122000006" TargetMode="External"/><Relationship Id="rId41" Type="http://schemas.openxmlformats.org/officeDocument/2006/relationships/hyperlink" Target="https://cloud.mail.ru/public/qg8y/jz5d66LzG" TargetMode="External"/><Relationship Id="rId54" Type="http://schemas.openxmlformats.org/officeDocument/2006/relationships/hyperlink" Target="https://cloud.mail.ru/public/FSLY/NAvfHQywA" TargetMode="External"/><Relationship Id="rId62" Type="http://schemas.openxmlformats.org/officeDocument/2006/relationships/hyperlink" Target="https://zakupki.gov.ru/epz/contract/contractCard/document-info.html?reestrNumber=2410112122425000007" TargetMode="External"/><Relationship Id="rId70" Type="http://schemas.openxmlformats.org/officeDocument/2006/relationships/hyperlink" Target="https://zakupki.gov.ru/epz/contract/contractCard/common-info.html?reestrNumber=2410119296223000008" TargetMode="External"/><Relationship Id="rId75" Type="http://schemas.openxmlformats.org/officeDocument/2006/relationships/hyperlink" Target="https://zakupki.gov.ru/epz/contract/contractCard/common-info.html?reestrNumber=2410112488123000036" TargetMode="External"/><Relationship Id="rId83" Type="http://schemas.openxmlformats.org/officeDocument/2006/relationships/hyperlink" Target="https://zakupki.gov.ru/epz/contractfz223/card/contract-info.html?id=22037567" TargetMode="External"/><Relationship Id="rId88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zakupki.gov.ru/epz/contract/contractCard/document-info.html?reestrNumber=3410001443825000005" TargetMode="External"/><Relationship Id="rId15" Type="http://schemas.openxmlformats.org/officeDocument/2006/relationships/hyperlink" Target="https://zakupki.gov.ru/epz/contract/contractCard/document-info.html?reestrNumber=3410503911525000005" TargetMode="External"/><Relationship Id="rId23" Type="http://schemas.openxmlformats.org/officeDocument/2006/relationships/hyperlink" Target="https://zakupki.gov.ru/epz/contract/contractCard/common-info.html?reestrNumber=2410119296224000011" TargetMode="External"/><Relationship Id="rId28" Type="http://schemas.openxmlformats.org/officeDocument/2006/relationships/hyperlink" Target="https://zakupki.gov.ru/epz/contract/contractCard/document-info.html?reestrNumber=3410111848625000042" TargetMode="External"/><Relationship Id="rId36" Type="http://schemas.openxmlformats.org/officeDocument/2006/relationships/hyperlink" Target="https://zakupki.gov.ru/epz/contract/contractCard/common-info.html?reestrNumber=3410501183225000007" TargetMode="External"/><Relationship Id="rId49" Type="http://schemas.openxmlformats.org/officeDocument/2006/relationships/hyperlink" Target="https://zakupki.gov.ru/epz/contract/contractCard/document-info.html?reestrNumber=3410201138325000009" TargetMode="External"/><Relationship Id="rId57" Type="http://schemas.openxmlformats.org/officeDocument/2006/relationships/hyperlink" Target="https://cloud.mail.ru/public/xao4/MkedajyE2" TargetMode="External"/><Relationship Id="rId10" Type="http://schemas.openxmlformats.org/officeDocument/2006/relationships/hyperlink" Target="https://zakupki.gov.ru/epz/contract/contractCard/document-info.html?reestrNumber=2410001046525000007" TargetMode="External"/><Relationship Id="rId31" Type="http://schemas.openxmlformats.org/officeDocument/2006/relationships/hyperlink" Target="https://zakupki.gov.ru/epz/contract/contractCard/document-info.html?reestrNumber=3410111848625000039" TargetMode="External"/><Relationship Id="rId44" Type="http://schemas.openxmlformats.org/officeDocument/2006/relationships/hyperlink" Target="https://zakupki.gov.ru/epz/contract/contractCard/document-info.html?reestrNumber=3410201138325000008" TargetMode="External"/><Relationship Id="rId52" Type="http://schemas.openxmlformats.org/officeDocument/2006/relationships/hyperlink" Target="https://cloud.mail.ru/public/wRqz/cr2D3QKSn" TargetMode="External"/><Relationship Id="rId60" Type="http://schemas.openxmlformats.org/officeDocument/2006/relationships/hyperlink" Target="https://zakupki.gov.ru/epz/contract/contractCard/document-info.html?reestrNumber=3410502402025000012" TargetMode="External"/><Relationship Id="rId65" Type="http://schemas.openxmlformats.org/officeDocument/2006/relationships/hyperlink" Target="https://zakupki.gov.ru/epz/contract/contractCard/document-info.html?reestrNumber=2410112122425000006" TargetMode="External"/><Relationship Id="rId73" Type="http://schemas.openxmlformats.org/officeDocument/2006/relationships/hyperlink" Target="https://vporyadke41.ru/admin-registry/" TargetMode="External"/><Relationship Id="rId78" Type="http://schemas.openxmlformats.org/officeDocument/2006/relationships/hyperlink" Target="https://zakupki.gov.ru/epz/contract/contractCard/common-info.html?reestrNumber=2410112488124000014" TargetMode="External"/><Relationship Id="rId81" Type="http://schemas.openxmlformats.org/officeDocument/2006/relationships/hyperlink" Target="https://zakupki.gov.ru/epz/contract/contractCard/common-info.html?reestrNumber=2410112488124000019" TargetMode="External"/><Relationship Id="rId86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https://zakupki.gov.ru/epz/contract/contractCard/document-info.html?reestrNumber=3410001419525000006" TargetMode="External"/><Relationship Id="rId13" Type="http://schemas.openxmlformats.org/officeDocument/2006/relationships/hyperlink" Target="https://zakupki.gov.ru/epz/contract/contractCard/document-info.html?reestrNumber=3410502145325000010" TargetMode="External"/><Relationship Id="rId18" Type="http://schemas.openxmlformats.org/officeDocument/2006/relationships/hyperlink" Target="https://zakupki.gov.ru/epz/contract/contractCard/document-info.html?reestrNumber=3410600227725000005" TargetMode="External"/><Relationship Id="rId39" Type="http://schemas.openxmlformats.org/officeDocument/2006/relationships/hyperlink" Target="https://zakupki.gov.ru/epz/contract/contractCard/document-info.html?reestrNumber=3410504257325000004" TargetMode="External"/><Relationship Id="rId34" Type="http://schemas.openxmlformats.org/officeDocument/2006/relationships/hyperlink" Target="https://zakupki.gov.ru/epz/contract/contractCard/common-info.html?reestrNumber=3410111848625000036&amp;contractInfoId=98933287" TargetMode="External"/><Relationship Id="rId50" Type="http://schemas.openxmlformats.org/officeDocument/2006/relationships/hyperlink" Target="https://zakupki.gov.ru/epz/contract/contractCard/document-info.html?reestrNumber=3410201138325000010" TargetMode="External"/><Relationship Id="rId55" Type="http://schemas.openxmlformats.org/officeDocument/2006/relationships/hyperlink" Target="https://zakupki.gov.ru/epz/order/notice/ea20/view/common-info.html?regNumber=0138600002925000025" TargetMode="External"/><Relationship Id="rId76" Type="http://schemas.openxmlformats.org/officeDocument/2006/relationships/hyperlink" Target="https://cloud.mail.ru/public/wRqz/cr2D3QKSn" TargetMode="External"/><Relationship Id="rId7" Type="http://schemas.openxmlformats.org/officeDocument/2006/relationships/hyperlink" Target="https://zakupki.gov.ru/epz/contractfz223/card/contract-info.html?id=21955445" TargetMode="External"/><Relationship Id="rId71" Type="http://schemas.openxmlformats.org/officeDocument/2006/relationships/hyperlink" Target="https://zakupki.gov.ru/epz/contract/contractCard/common-info.html?reestrNumber=2410112488123000001" TargetMode="External"/><Relationship Id="rId2" Type="http://schemas.openxmlformats.org/officeDocument/2006/relationships/printerSettings" Target="../printerSettings/printerSettings2.bin"/><Relationship Id="rId29" Type="http://schemas.openxmlformats.org/officeDocument/2006/relationships/hyperlink" Target="https://zakupki.gov.ru/epz/contract/contractCard/document-info.html?reestrNumber=3410111848625000039" TargetMode="External"/><Relationship Id="rId24" Type="http://schemas.openxmlformats.org/officeDocument/2006/relationships/hyperlink" Target="https://zakupki.gov.ru/epz/contract/contractCard/common-info.html?reestrNumber=2410119296223000011&amp;contractInfoId=96631839" TargetMode="External"/><Relationship Id="rId40" Type="http://schemas.openxmlformats.org/officeDocument/2006/relationships/hyperlink" Target="https://zakupki.gov.ru/epz/contract/contractCard/document-info.html?reestrNumber=3410502967825000013" TargetMode="External"/><Relationship Id="rId45" Type="http://schemas.openxmlformats.org/officeDocument/2006/relationships/hyperlink" Target="https://zakupki.gov.ru/epz/contract/contractCard/document-info.html?reestrNumber=3410201138325000014" TargetMode="External"/><Relationship Id="rId66" Type="http://schemas.openxmlformats.org/officeDocument/2006/relationships/hyperlink" Target="https://zakupki.gov.ru/epz/contract/contractCard/common-info.html?reestrNumber=2410119296223000008" TargetMode="External"/><Relationship Id="rId87" Type="http://schemas.openxmlformats.org/officeDocument/2006/relationships/vmlDrawing" Target="../drawings/vmlDrawing1.vml"/><Relationship Id="rId61" Type="http://schemas.openxmlformats.org/officeDocument/2006/relationships/hyperlink" Target="https://zakupki.gov.ru/epz/contract/contractCard/common-info.html?reestrNumber=2410112488124000048" TargetMode="External"/><Relationship Id="rId82" Type="http://schemas.openxmlformats.org/officeDocument/2006/relationships/hyperlink" Target="https://zakupki.gov.ru/epz/contract/contractCard/common-info.html?reestrNumber=2410112488124000023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vporyadke41.ru/admin-registry/" TargetMode="External"/><Relationship Id="rId21" Type="http://schemas.openxmlformats.org/officeDocument/2006/relationships/hyperlink" Target="https://zakupki.gov.ru/epz/contract/contractCard/common-info.html?reestrNumber=3410502688523000004" TargetMode="External"/><Relationship Id="rId42" Type="http://schemas.openxmlformats.org/officeDocument/2006/relationships/hyperlink" Target="https://zakupki.gov.ru/epz/contract/contractCard/document-info.html?reestrNumber=2410112488121000054" TargetMode="External"/><Relationship Id="rId63" Type="http://schemas.openxmlformats.org/officeDocument/2006/relationships/hyperlink" Target="https://zakupki.gov.ru/epz/order/notice/ea20/view/common-info.html?regNumber=0138300000422000011" TargetMode="External"/><Relationship Id="rId84" Type="http://schemas.openxmlformats.org/officeDocument/2006/relationships/hyperlink" Target="https://drive.google.com/drive/folders/1aJNq5j3kdnfOXnp85jDetOxhX-_fh_ST?usp=sharing" TargetMode="External"/><Relationship Id="rId138" Type="http://schemas.openxmlformats.org/officeDocument/2006/relationships/hyperlink" Target="https://vporyadke41.ru/admin-registry/" TargetMode="External"/><Relationship Id="rId159" Type="http://schemas.openxmlformats.org/officeDocument/2006/relationships/hyperlink" Target="https://vporyadke41.ru/admin-registry/" TargetMode="External"/><Relationship Id="rId170" Type="http://schemas.openxmlformats.org/officeDocument/2006/relationships/hyperlink" Target="https://vporyadke41.ru/admin-registry/" TargetMode="External"/><Relationship Id="rId191" Type="http://schemas.openxmlformats.org/officeDocument/2006/relationships/comments" Target="../comments2.xml"/><Relationship Id="rId107" Type="http://schemas.openxmlformats.org/officeDocument/2006/relationships/hyperlink" Target="https://zakupki.gov.ru/epz/order/notice/ea44/view/common-info.html?regNumber=0138300000421000450" TargetMode="External"/><Relationship Id="rId11" Type="http://schemas.openxmlformats.org/officeDocument/2006/relationships/hyperlink" Target="https://zakupki.gov.ru/epz/contractfz223/card/contract-info.html?id=15699449" TargetMode="External"/><Relationship Id="rId32" Type="http://schemas.openxmlformats.org/officeDocument/2006/relationships/hyperlink" Target="https://zakupki.gov.ru/epz/contract/contractCard/document-info.html?reestrNumber=3410111848622000159&amp;contractInfoId=75562430" TargetMode="External"/><Relationship Id="rId53" Type="http://schemas.openxmlformats.org/officeDocument/2006/relationships/hyperlink" Target="https://zakupki.gov.ru/epz/contract/contractCard/common-info.html?reestrNumber=3410114343622000084" TargetMode="External"/><Relationship Id="rId74" Type="http://schemas.openxmlformats.org/officeDocument/2006/relationships/hyperlink" Target="https://zakupki.gov.ru/epz/order/notice/ea20/view/common-info.html?regNumber=0138300007222000004" TargetMode="External"/><Relationship Id="rId128" Type="http://schemas.openxmlformats.org/officeDocument/2006/relationships/hyperlink" Target="https://vporyadke41.ru/admin-registry/" TargetMode="External"/><Relationship Id="rId149" Type="http://schemas.openxmlformats.org/officeDocument/2006/relationships/hyperlink" Target="https://vporyadke41.ru/admin-registry/" TargetMode="External"/><Relationship Id="rId5" Type="http://schemas.openxmlformats.org/officeDocument/2006/relationships/hyperlink" Target="https://zakupki.gov.ru/epz/contract/contractCard/document-info.html?reestrNumber=3410600242123000017" TargetMode="External"/><Relationship Id="rId95" Type="http://schemas.openxmlformats.org/officeDocument/2006/relationships/hyperlink" Target="https://drive.google.com/file/d/1oiXTqzJb3Npt7mzhA90Bq5ru0qeCA2Qs/view?usp=sharing" TargetMode="External"/><Relationship Id="rId160" Type="http://schemas.openxmlformats.org/officeDocument/2006/relationships/hyperlink" Target="https://vporyadke41.ru/admin-registry/" TargetMode="External"/><Relationship Id="rId181" Type="http://schemas.openxmlformats.org/officeDocument/2006/relationships/hyperlink" Target="https://vporyadke41.ru/admin-registry/" TargetMode="External"/><Relationship Id="rId22" Type="http://schemas.openxmlformats.org/officeDocument/2006/relationships/hyperlink" Target="https://zakupki.gov.ru/epz/contract/contractCard/document-info.html?reestrNumber=3410502691023000005&amp;contractInfoId=80628308" TargetMode="External"/><Relationship Id="rId43" Type="http://schemas.openxmlformats.org/officeDocument/2006/relationships/hyperlink" Target="https://zakupki.gov.ru/epz/contract/contractCard/document-info.html?reestrNumber=2410112488122000029" TargetMode="External"/><Relationship Id="rId64" Type="http://schemas.openxmlformats.org/officeDocument/2006/relationships/hyperlink" Target="https://drive.google.com/file/d/1fQOkhVr-Sgwnq_eqPCJ0qL4MdIYYwiuG/view?usp=sharing" TargetMode="External"/><Relationship Id="rId118" Type="http://schemas.openxmlformats.org/officeDocument/2006/relationships/hyperlink" Target="https://vporyadke41.ru/admin-registry/" TargetMode="External"/><Relationship Id="rId139" Type="http://schemas.openxmlformats.org/officeDocument/2006/relationships/hyperlink" Target="https://vporyadke41.ru/admin-registry/" TargetMode="External"/><Relationship Id="rId85" Type="http://schemas.openxmlformats.org/officeDocument/2006/relationships/hyperlink" Target="https://drive.google.com/file/d/1kzuDelgyjSh2mZWBN6mcaN_OVL0F472N/view?usp=sharing" TargetMode="External"/><Relationship Id="rId150" Type="http://schemas.openxmlformats.org/officeDocument/2006/relationships/hyperlink" Target="https://vporyadke41.ru/admin-registry/" TargetMode="External"/><Relationship Id="rId171" Type="http://schemas.openxmlformats.org/officeDocument/2006/relationships/hyperlink" Target="https://vporyadke41.ru/admin-registry/" TargetMode="External"/><Relationship Id="rId12" Type="http://schemas.openxmlformats.org/officeDocument/2006/relationships/hyperlink" Target="https://zakupki.gov.ru/epz/contractfz223/card/contract-info.html?id=15859510" TargetMode="External"/><Relationship Id="rId33" Type="http://schemas.openxmlformats.org/officeDocument/2006/relationships/hyperlink" Target="https://zakupki.gov.ru/epz/order/notice/ea20/view/common-info.html?regNumber=0338300023622000001" TargetMode="External"/><Relationship Id="rId108" Type="http://schemas.openxmlformats.org/officeDocument/2006/relationships/hyperlink" Target="https://zakupki.gov.ru/epz/order/notice/ea44/view/common-info.html?regNumber=0138300000121000356" TargetMode="External"/><Relationship Id="rId129" Type="http://schemas.openxmlformats.org/officeDocument/2006/relationships/hyperlink" Target="https://vporyadke41.ru/admin-registry/" TargetMode="External"/><Relationship Id="rId54" Type="http://schemas.openxmlformats.org/officeDocument/2006/relationships/hyperlink" Target="https://zakupki.gov.ru/epz/contract/contractCard/common-info.html?reestrNumber=3410114343622000082" TargetMode="External"/><Relationship Id="rId75" Type="http://schemas.openxmlformats.org/officeDocument/2006/relationships/hyperlink" Target="https://zakupki.gov.ru/epz/order/notice/ea44/view/common-info.html?regNumber=0138600001621000084" TargetMode="External"/><Relationship Id="rId96" Type="http://schemas.openxmlformats.org/officeDocument/2006/relationships/hyperlink" Target="https://zakupki.gov.ru/epz/contract/contractCard/document-info.html?reestrNumber=2410800140922000077" TargetMode="External"/><Relationship Id="rId140" Type="http://schemas.openxmlformats.org/officeDocument/2006/relationships/hyperlink" Target="https://vporyadke41.ru/admin-registry/" TargetMode="External"/><Relationship Id="rId161" Type="http://schemas.openxmlformats.org/officeDocument/2006/relationships/hyperlink" Target="https://vporyadke41.ru/admin-registry/" TargetMode="External"/><Relationship Id="rId182" Type="http://schemas.openxmlformats.org/officeDocument/2006/relationships/hyperlink" Target="https://vporyadke41.ru/admin-registry/" TargetMode="External"/><Relationship Id="rId6" Type="http://schemas.openxmlformats.org/officeDocument/2006/relationships/hyperlink" Target="https://zakupki.gov.ru/epz/contract/search/results.html?searchString=&amp;orderNumber=0338300047923000134&amp;openMode=USE_DEFAULT_PARAMS" TargetMode="External"/><Relationship Id="rId23" Type="http://schemas.openxmlformats.org/officeDocument/2006/relationships/hyperlink" Target="https://zakupki.gov.ru/epz/order/notice/ea20/view/common-info.html?regNumber=0138300003123000008" TargetMode="External"/><Relationship Id="rId119" Type="http://schemas.openxmlformats.org/officeDocument/2006/relationships/hyperlink" Target="https://vporyadke41.ru/admin-registry/" TargetMode="External"/><Relationship Id="rId44" Type="http://schemas.openxmlformats.org/officeDocument/2006/relationships/hyperlink" Target="https://zakupki.gov.ru/epz/contract/contractCard/document-info.html?reestrNumber=2410112488122000030" TargetMode="External"/><Relationship Id="rId65" Type="http://schemas.openxmlformats.org/officeDocument/2006/relationships/hyperlink" Target="https://drive.google.com/file/d/1naQEnnMgyIeslTz2fii_UOo6trt2SY7n/view?usp=sharing" TargetMode="External"/><Relationship Id="rId86" Type="http://schemas.openxmlformats.org/officeDocument/2006/relationships/hyperlink" Target="https://drive.google.com/drive/folders/1Pndg-ViKYgYm6fdbhf4KW9TVeTTkUb0c?usp=sharing" TargetMode="External"/><Relationship Id="rId130" Type="http://schemas.openxmlformats.org/officeDocument/2006/relationships/hyperlink" Target="https://vporyadke41.ru/admin-registry/" TargetMode="External"/><Relationship Id="rId151" Type="http://schemas.openxmlformats.org/officeDocument/2006/relationships/hyperlink" Target="https://vporyadke41.ru/admin-registry/" TargetMode="External"/><Relationship Id="rId172" Type="http://schemas.openxmlformats.org/officeDocument/2006/relationships/hyperlink" Target="https://vporyadke41.ru/admin-registry/" TargetMode="External"/><Relationship Id="rId13" Type="http://schemas.openxmlformats.org/officeDocument/2006/relationships/hyperlink" Target="https://zakupki.gov.ru/epz/contract/contractCard/document-info.html?reestrNumber=3410504438723000008&amp;contractInfoId=81285912" TargetMode="External"/><Relationship Id="rId18" Type="http://schemas.openxmlformats.org/officeDocument/2006/relationships/hyperlink" Target="https://zakupki.gov.ru/epz/order/notice/ea44/view/common-info.html?regNumber=0338200009620000003" TargetMode="External"/><Relationship Id="rId39" Type="http://schemas.openxmlformats.org/officeDocument/2006/relationships/hyperlink" Target="https://zakupki.gov.ru/epz/order/notice/rpec/event-journal.html?regNumber=08386000009230000100001" TargetMode="External"/><Relationship Id="rId109" Type="http://schemas.openxmlformats.org/officeDocument/2006/relationships/hyperlink" Target="https://zakupki.gov.ru/epz/order/notice/ea44/view/common-info.html?regNumber=0838500000521000003" TargetMode="External"/><Relationship Id="rId34" Type="http://schemas.openxmlformats.org/officeDocument/2006/relationships/hyperlink" Target="https://zakupki.gov.ru/epz/contract/contractCard/common-info.html?reestrNumber=3410503152523000010&amp;contractInfoId=81077031" TargetMode="External"/><Relationship Id="rId50" Type="http://schemas.openxmlformats.org/officeDocument/2006/relationships/hyperlink" Target="https://zakupki.gov.ru/epz/contract/contractCard/common-info.html?reestrNumber=3410114343622000083" TargetMode="External"/><Relationship Id="rId55" Type="http://schemas.openxmlformats.org/officeDocument/2006/relationships/hyperlink" Target="https://zakupki.gov.ru/epz/order/notice/ea20/view/common-info.html?regNumber=0338300021122000001" TargetMode="External"/><Relationship Id="rId76" Type="http://schemas.openxmlformats.org/officeDocument/2006/relationships/hyperlink" Target="https://drive.google.com/file/d/1OAMwlOXtUvfsTuT6kCQkc_nNoAqoonQA/view?usp=sharing" TargetMode="External"/><Relationship Id="rId97" Type="http://schemas.openxmlformats.org/officeDocument/2006/relationships/hyperlink" Target="https://zakupki.gov.ru/epz/order/notice/ea20/view/common-info.html?regNumber=0138300005422000009" TargetMode="External"/><Relationship Id="rId104" Type="http://schemas.openxmlformats.org/officeDocument/2006/relationships/hyperlink" Target="https://zakupki.gov.ru/epz/order/notice/ea44/view/common-info.html?regNumber=0138300000421000100" TargetMode="External"/><Relationship Id="rId120" Type="http://schemas.openxmlformats.org/officeDocument/2006/relationships/hyperlink" Target="https://vporyadke41.ru/admin-registry/" TargetMode="External"/><Relationship Id="rId125" Type="http://schemas.openxmlformats.org/officeDocument/2006/relationships/hyperlink" Target="https://vporyadke41.ru/admin-registry/" TargetMode="External"/><Relationship Id="rId141" Type="http://schemas.openxmlformats.org/officeDocument/2006/relationships/hyperlink" Target="https://vporyadke41.ru/admin-registry/" TargetMode="External"/><Relationship Id="rId146" Type="http://schemas.openxmlformats.org/officeDocument/2006/relationships/hyperlink" Target="https://vporyadke41.ru/admin-registry/" TargetMode="External"/><Relationship Id="rId167" Type="http://schemas.openxmlformats.org/officeDocument/2006/relationships/hyperlink" Target="https://vporyadke41.ru/admin-registry/" TargetMode="External"/><Relationship Id="rId188" Type="http://schemas.openxmlformats.org/officeDocument/2006/relationships/hyperlink" Target="https://zakupki.gov.ru/epz/contract/contractCard/common-info.html?reestrNumber=3410201138324000018" TargetMode="External"/><Relationship Id="rId7" Type="http://schemas.openxmlformats.org/officeDocument/2006/relationships/hyperlink" Target="https://zakupki.gov.ru/epz/order/notice/ea20/view/supplier-results.html?regNumber=0338300047923000141" TargetMode="External"/><Relationship Id="rId71" Type="http://schemas.openxmlformats.org/officeDocument/2006/relationships/hyperlink" Target="https://zakupki.gov.ru/epz/order/notice/ea44/view/common-info.html?regNumber=0138600001220000011" TargetMode="External"/><Relationship Id="rId92" Type="http://schemas.openxmlformats.org/officeDocument/2006/relationships/hyperlink" Target="https://drive.google.com/drive/folders/1B4estccJ22QNqdp3JDFbowRSr8sXD0WF?usp=sharing" TargetMode="External"/><Relationship Id="rId162" Type="http://schemas.openxmlformats.org/officeDocument/2006/relationships/hyperlink" Target="https://vporyadke41.ru/admin-registry/" TargetMode="External"/><Relationship Id="rId183" Type="http://schemas.openxmlformats.org/officeDocument/2006/relationships/hyperlink" Target="https://vporyadke41.ru/admin-registry/" TargetMode="External"/><Relationship Id="rId2" Type="http://schemas.openxmlformats.org/officeDocument/2006/relationships/printerSettings" Target="../printerSettings/printerSettings7.bin"/><Relationship Id="rId29" Type="http://schemas.openxmlformats.org/officeDocument/2006/relationships/hyperlink" Target="https://zakupki.gov.ru/epz/order/notice/ea20/view/documents.html?regNumber=0138300005422000028" TargetMode="External"/><Relationship Id="rId24" Type="http://schemas.openxmlformats.org/officeDocument/2006/relationships/hyperlink" Target="https://zakupki.gov.ru/epz/contract/contractCard/document-info.html?reestrNumber=3410900559722000004" TargetMode="External"/><Relationship Id="rId40" Type="http://schemas.openxmlformats.org/officeDocument/2006/relationships/hyperlink" Target="https://zakupki.gov.ru/epz/contract/contractCard/document-info.html?reestrNumber=3820101077223000004" TargetMode="External"/><Relationship Id="rId45" Type="http://schemas.openxmlformats.org/officeDocument/2006/relationships/hyperlink" Target="https://zakupki.gov.ru/epz/order/notice/ea20/view/common-info.html?regNumber=0838300000622000001" TargetMode="External"/><Relationship Id="rId66" Type="http://schemas.openxmlformats.org/officeDocument/2006/relationships/hyperlink" Target="https://zakupki.gov.ru/epz/contract/printForm/view.html?contractInfoId=72051559" TargetMode="External"/><Relationship Id="rId87" Type="http://schemas.openxmlformats.org/officeDocument/2006/relationships/hyperlink" Target="https://drive.google.com/drive/folders/1s0XqMsWEJixZ0mUwunoS_vsOj8Vp1OfU?usp=sharing" TargetMode="External"/><Relationship Id="rId110" Type="http://schemas.openxmlformats.org/officeDocument/2006/relationships/hyperlink" Target="https://zakupki.gov.ru/epz/contract/contractCard/document-info.html?reestrNumber=2410119296222000002" TargetMode="External"/><Relationship Id="rId115" Type="http://schemas.openxmlformats.org/officeDocument/2006/relationships/hyperlink" Target="https://vporyadke41.ru/admin-registry/" TargetMode="External"/><Relationship Id="rId131" Type="http://schemas.openxmlformats.org/officeDocument/2006/relationships/hyperlink" Target="https://vporyadke41.ru/admin-registry/" TargetMode="External"/><Relationship Id="rId136" Type="http://schemas.openxmlformats.org/officeDocument/2006/relationships/hyperlink" Target="https://vporyadke41.ru/admin-registry/" TargetMode="External"/><Relationship Id="rId157" Type="http://schemas.openxmlformats.org/officeDocument/2006/relationships/hyperlink" Target="https://vporyadke41.ru/admin-registry/" TargetMode="External"/><Relationship Id="rId178" Type="http://schemas.openxmlformats.org/officeDocument/2006/relationships/hyperlink" Target="https://vporyadke41.ru/admin-registry/" TargetMode="External"/><Relationship Id="rId61" Type="http://schemas.openxmlformats.org/officeDocument/2006/relationships/hyperlink" Target="https://zakupki.gov.ru/epz/order/notice/ea20/view/common-info.html?regNumber=0138300000122000036" TargetMode="External"/><Relationship Id="rId82" Type="http://schemas.openxmlformats.org/officeDocument/2006/relationships/hyperlink" Target="https://zakupki.gov.ru/epz/order/notice/ea44/view/common-info.html?regNumber=0138300005821000025" TargetMode="External"/><Relationship Id="rId152" Type="http://schemas.openxmlformats.org/officeDocument/2006/relationships/hyperlink" Target="https://vporyadke41.ru/admin-registry/" TargetMode="External"/><Relationship Id="rId173" Type="http://schemas.openxmlformats.org/officeDocument/2006/relationships/hyperlink" Target="https://vporyadke41.ru/admin-registry/" TargetMode="External"/><Relationship Id="rId19" Type="http://schemas.openxmlformats.org/officeDocument/2006/relationships/hyperlink" Target="https://zakupki.gov.ru/epz/order/notice/rpec/common-info.html?regNumber=03383000399230000010001" TargetMode="External"/><Relationship Id="rId14" Type="http://schemas.openxmlformats.org/officeDocument/2006/relationships/hyperlink" Target="https://zakupki.gov.ru/epz/contract/contractCard/document-info.html?reestrNumber=3410502527123000002" TargetMode="External"/><Relationship Id="rId30" Type="http://schemas.openxmlformats.org/officeDocument/2006/relationships/hyperlink" Target="https://zakupki.gov.ru/epz/order/notice/ea20/view/common-info.html?regNumber=0338300023522000001" TargetMode="External"/><Relationship Id="rId35" Type="http://schemas.openxmlformats.org/officeDocument/2006/relationships/hyperlink" Target="https://zakupki.gov.ru/epz/contract/search/results.html?searchString=&amp;orderNumber=0338300052123000011&amp;openMode=USE_DEFAULT_PARAMS" TargetMode="External"/><Relationship Id="rId56" Type="http://schemas.openxmlformats.org/officeDocument/2006/relationships/hyperlink" Target="https://zakupki.gov.ru/epz/order/notice/ea20/view/documents.html?regNumber=0138300007222000012" TargetMode="External"/><Relationship Id="rId77" Type="http://schemas.openxmlformats.org/officeDocument/2006/relationships/hyperlink" Target="https://zakupki.gov.ru/epz/contract/contractCard/document-info.html?reestrNumber=2410800221922000005&amp;contractInfoId=73664932" TargetMode="External"/><Relationship Id="rId100" Type="http://schemas.openxmlformats.org/officeDocument/2006/relationships/hyperlink" Target="https://zakupki.gov.ru/epz/order/notice/ea44/view/common-info.html?regNumber=0338200008720000064" TargetMode="External"/><Relationship Id="rId105" Type="http://schemas.openxmlformats.org/officeDocument/2006/relationships/hyperlink" Target="https://zakupki.gov.ru/epz/order/notice/rpec/documents.html?regNumber=03383000368220000480001" TargetMode="External"/><Relationship Id="rId126" Type="http://schemas.openxmlformats.org/officeDocument/2006/relationships/hyperlink" Target="https://vporyadke41.ru/admin-registry/" TargetMode="External"/><Relationship Id="rId147" Type="http://schemas.openxmlformats.org/officeDocument/2006/relationships/hyperlink" Target="https://vporyadke41.ru/admin-registry/" TargetMode="External"/><Relationship Id="rId168" Type="http://schemas.openxmlformats.org/officeDocument/2006/relationships/hyperlink" Target="https://vporyadke41.ru/admin-registry/" TargetMode="External"/><Relationship Id="rId8" Type="http://schemas.openxmlformats.org/officeDocument/2006/relationships/hyperlink" Target="https://zakupki.gov.ru/epz/order/notice/ea20/view/common-info.html?regNumber=0338300036223000030" TargetMode="External"/><Relationship Id="rId51" Type="http://schemas.openxmlformats.org/officeDocument/2006/relationships/hyperlink" Target="https://zakupki.gov.ru/epz/contract/contractCard/common-info.html?reestrNumber=3410114343622000080" TargetMode="External"/><Relationship Id="rId72" Type="http://schemas.openxmlformats.org/officeDocument/2006/relationships/hyperlink" Target="https://zakupki.gov.ru/epz/order/notice/ea44/view/common-info.html?regNumber=0338300052121000059" TargetMode="External"/><Relationship Id="rId93" Type="http://schemas.openxmlformats.org/officeDocument/2006/relationships/hyperlink" Target="https://drive.google.com/drive/folders/1pg_T4uOk70rYE3x3SmITg4VVqmaMfhpK?usp=sharing" TargetMode="External"/><Relationship Id="rId98" Type="http://schemas.openxmlformats.org/officeDocument/2006/relationships/hyperlink" Target="https://zakupki.gov.ru/epz/order/notice/rpec/common-info.html?regNumber=01383000146220000040001" TargetMode="External"/><Relationship Id="rId121" Type="http://schemas.openxmlformats.org/officeDocument/2006/relationships/hyperlink" Target="https://vporyadke41.ru/admin-registry/" TargetMode="External"/><Relationship Id="rId142" Type="http://schemas.openxmlformats.org/officeDocument/2006/relationships/hyperlink" Target="https://vporyadke41.ru/admin-registry/" TargetMode="External"/><Relationship Id="rId163" Type="http://schemas.openxmlformats.org/officeDocument/2006/relationships/hyperlink" Target="https://vporyadke41.ru/admin-registry/" TargetMode="External"/><Relationship Id="rId184" Type="http://schemas.openxmlformats.org/officeDocument/2006/relationships/hyperlink" Target="https://vporyadke41.ru/admin-registry/" TargetMode="External"/><Relationship Id="rId189" Type="http://schemas.openxmlformats.org/officeDocument/2006/relationships/printerSettings" Target="../printerSettings/printerSettings10.bin"/><Relationship Id="rId3" Type="http://schemas.openxmlformats.org/officeDocument/2006/relationships/printerSettings" Target="../printerSettings/printerSettings8.bin"/><Relationship Id="rId25" Type="http://schemas.openxmlformats.org/officeDocument/2006/relationships/hyperlink" Target="https://zakupki.gov.ru/epz/contract/contractCard/document-info.html?reestrNumber=3410900559722000005" TargetMode="External"/><Relationship Id="rId46" Type="http://schemas.openxmlformats.org/officeDocument/2006/relationships/hyperlink" Target="https://zakupki.gov.ru/epz/contract/contractCard/document-info.html?reestrNumber=2410112488122000023&amp;contractInfoId=75888506" TargetMode="External"/><Relationship Id="rId67" Type="http://schemas.openxmlformats.org/officeDocument/2006/relationships/hyperlink" Target="https://zakupki.gov.ru/epz/order/notice/ea44/view/common-info.html?regNumber=0138300002121000082" TargetMode="External"/><Relationship Id="rId116" Type="http://schemas.openxmlformats.org/officeDocument/2006/relationships/hyperlink" Target="https://vporyadke41.ru/admin-registry/" TargetMode="External"/><Relationship Id="rId137" Type="http://schemas.openxmlformats.org/officeDocument/2006/relationships/hyperlink" Target="https://vporyadke41.ru/admin-registry/" TargetMode="External"/><Relationship Id="rId158" Type="http://schemas.openxmlformats.org/officeDocument/2006/relationships/hyperlink" Target="https://vporyadke41.ru/admin-registry/" TargetMode="External"/><Relationship Id="rId20" Type="http://schemas.openxmlformats.org/officeDocument/2006/relationships/hyperlink" Target="https://zakupki.gov.ru/epz/contract/contractCard/document-info.html?reestrNumber=3410503298423000002" TargetMode="External"/><Relationship Id="rId41" Type="http://schemas.openxmlformats.org/officeDocument/2006/relationships/hyperlink" Target="https://zakupki.gov.ru/epz/contract/contractCard/document-info.html?reestrNumber=3820101077223000005" TargetMode="External"/><Relationship Id="rId62" Type="http://schemas.openxmlformats.org/officeDocument/2006/relationships/hyperlink" Target="https://zakupki.gov.ru/epz/order/notice/ea20/view/common-info.html?regNumber=0338300012822000001" TargetMode="External"/><Relationship Id="rId83" Type="http://schemas.openxmlformats.org/officeDocument/2006/relationships/hyperlink" Target="https://zakupki.gov.ru/epz/order/notice/ea44/view/common-info.html?regNumber=0138300005821000026" TargetMode="External"/><Relationship Id="rId88" Type="http://schemas.openxmlformats.org/officeDocument/2006/relationships/hyperlink" Target="https://drive.google.com/file/d/1RYMSlBdsxj5Oqsmpw9iwmBR3da0Vhlof/view?usp=sharing" TargetMode="External"/><Relationship Id="rId111" Type="http://schemas.openxmlformats.org/officeDocument/2006/relationships/hyperlink" Target="https://zakupki.gov.ru/epz/order/notice/ea44/view/common-info.html?regNumber=0838500000521000033" TargetMode="External"/><Relationship Id="rId132" Type="http://schemas.openxmlformats.org/officeDocument/2006/relationships/hyperlink" Target="https://vporyadke41.ru/admin-registry/" TargetMode="External"/><Relationship Id="rId153" Type="http://schemas.openxmlformats.org/officeDocument/2006/relationships/hyperlink" Target="https://vporyadke41.ru/admin-registry/" TargetMode="External"/><Relationship Id="rId174" Type="http://schemas.openxmlformats.org/officeDocument/2006/relationships/hyperlink" Target="https://vporyadke41.ru/admin-registry/" TargetMode="External"/><Relationship Id="rId179" Type="http://schemas.openxmlformats.org/officeDocument/2006/relationships/hyperlink" Target="https://vporyadke41.ru/admin-registry/" TargetMode="External"/><Relationship Id="rId190" Type="http://schemas.openxmlformats.org/officeDocument/2006/relationships/vmlDrawing" Target="../drawings/vmlDrawing2.vml"/><Relationship Id="rId15" Type="http://schemas.openxmlformats.org/officeDocument/2006/relationships/hyperlink" Target="https://zakupki.gov.ru/epz/contract/contractCard/document-info.html?reestrNumber=3410502591623000001" TargetMode="External"/><Relationship Id="rId36" Type="http://schemas.openxmlformats.org/officeDocument/2006/relationships/hyperlink" Target="https://zakupki.gov.ru/epz/contract/contractCard/document-info.html?reestrNumber=3410504257323000003&amp;contractInfoId=81374429" TargetMode="External"/><Relationship Id="rId57" Type="http://schemas.openxmlformats.org/officeDocument/2006/relationships/hyperlink" Target="https://zakupki.gov.ru/epz/order/notice/ea20/view/documents.html?regNumber=0138300014622000041" TargetMode="External"/><Relationship Id="rId106" Type="http://schemas.openxmlformats.org/officeDocument/2006/relationships/hyperlink" Target="https://zakupki.gov.ru/epz/order/notice/ea44/view/common-info.html?regNumber=0138300000421000016" TargetMode="External"/><Relationship Id="rId127" Type="http://schemas.openxmlformats.org/officeDocument/2006/relationships/hyperlink" Target="https://vporyadke41.ru/admin-registry/" TargetMode="External"/><Relationship Id="rId10" Type="http://schemas.openxmlformats.org/officeDocument/2006/relationships/hyperlink" Target="https://zakupki.gov.ru/epz/contract/contractCard/common-info.html?reestrNumber=2410400337022000015" TargetMode="External"/><Relationship Id="rId31" Type="http://schemas.openxmlformats.org/officeDocument/2006/relationships/hyperlink" Target="https://zakupki.gov.ru/epz/contract/contractCard/document-info.html?reestrNumber=3410111848622000158&amp;contractInfoId=75562457" TargetMode="External"/><Relationship Id="rId52" Type="http://schemas.openxmlformats.org/officeDocument/2006/relationships/hyperlink" Target="https://zakupki.gov.ru/epz/contract/contractCard/common-info.html?reestrNumber=3410114343622000108" TargetMode="External"/><Relationship Id="rId73" Type="http://schemas.openxmlformats.org/officeDocument/2006/relationships/hyperlink" Target="https://zakupki.gov.ru/epz/order/notice/ea44/view/common-info.html?regNumber=0138300002321000008" TargetMode="External"/><Relationship Id="rId78" Type="http://schemas.openxmlformats.org/officeDocument/2006/relationships/hyperlink" Target="https://drive.google.com/file/d/1w8VbnmRwLulWnsDHnW7NNasIoeVEDMN6/view?usp=sharing" TargetMode="External"/><Relationship Id="rId94" Type="http://schemas.openxmlformats.org/officeDocument/2006/relationships/hyperlink" Target="https://zakupki.gov.ru/epz/order/notice/ea20/view/common-info.html?regNumber=0838300001222000002" TargetMode="External"/><Relationship Id="rId99" Type="http://schemas.openxmlformats.org/officeDocument/2006/relationships/hyperlink" Target="https://zakupki.gov.ru/epz/order/notice/ea44/view/common-info.html?regNumber=0338200008720000065" TargetMode="External"/><Relationship Id="rId101" Type="http://schemas.openxmlformats.org/officeDocument/2006/relationships/hyperlink" Target="https://zakupki.gov.ru/epz/order/notice/ea44/view/common-info.html?regNumber=0338200008721000030" TargetMode="External"/><Relationship Id="rId122" Type="http://schemas.openxmlformats.org/officeDocument/2006/relationships/hyperlink" Target="https://vporyadke41.ru/admin-registry/" TargetMode="External"/><Relationship Id="rId143" Type="http://schemas.openxmlformats.org/officeDocument/2006/relationships/hyperlink" Target="https://vporyadke41.ru/admin-registry/" TargetMode="External"/><Relationship Id="rId148" Type="http://schemas.openxmlformats.org/officeDocument/2006/relationships/hyperlink" Target="https://vporyadke41.ru/admin-registry/" TargetMode="External"/><Relationship Id="rId164" Type="http://schemas.openxmlformats.org/officeDocument/2006/relationships/hyperlink" Target="https://vporyadke41.ru/admin-registry/" TargetMode="External"/><Relationship Id="rId169" Type="http://schemas.openxmlformats.org/officeDocument/2006/relationships/hyperlink" Target="https://vporyadke41.ru/admin-registry/" TargetMode="External"/><Relationship Id="rId185" Type="http://schemas.openxmlformats.org/officeDocument/2006/relationships/hyperlink" Target="https://vporyadke41.ru/admin-registry/" TargetMode="External"/><Relationship Id="rId4" Type="http://schemas.openxmlformats.org/officeDocument/2006/relationships/printerSettings" Target="../printerSettings/printerSettings9.bin"/><Relationship Id="rId9" Type="http://schemas.openxmlformats.org/officeDocument/2006/relationships/hyperlink" Target="https://zakupki.gov.ru/epz/contract/contractCard/document-info.html?reestrNumber=2410113877121000007" TargetMode="External"/><Relationship Id="rId180" Type="http://schemas.openxmlformats.org/officeDocument/2006/relationships/hyperlink" Target="https://vporyadke41.ru/admin-registry/" TargetMode="External"/><Relationship Id="rId26" Type="http://schemas.openxmlformats.org/officeDocument/2006/relationships/hyperlink" Target="https://zakupki.gov.ru/epz/contract/contractCard/common-info.html?reestrNumber=3410900559722000006" TargetMode="External"/><Relationship Id="rId47" Type="http://schemas.openxmlformats.org/officeDocument/2006/relationships/hyperlink" Target="https://zakupki.gov.ru/epz/contract/contractCard/document-info.html?reestrNumber=2410112488122000052" TargetMode="External"/><Relationship Id="rId68" Type="http://schemas.openxmlformats.org/officeDocument/2006/relationships/hyperlink" Target="https://zakupki.gov.ru/epz/order/notice/ea44/view/common-info.html?regNumber=0138300002121000078" TargetMode="External"/><Relationship Id="rId89" Type="http://schemas.openxmlformats.org/officeDocument/2006/relationships/hyperlink" Target="https://drive.google.com/drive/folders/1EH0PAj5inKXsKh28Nq4AmwU5YPABGr_p?usp=sharing" TargetMode="External"/><Relationship Id="rId112" Type="http://schemas.openxmlformats.org/officeDocument/2006/relationships/hyperlink" Target="https://zakupki.gov.ru/epz/order/notice/ea20/view/documents.html?regNumber=0838500000522000002" TargetMode="External"/><Relationship Id="rId133" Type="http://schemas.openxmlformats.org/officeDocument/2006/relationships/hyperlink" Target="https://vporyadke41.ru/admin-registry/" TargetMode="External"/><Relationship Id="rId154" Type="http://schemas.openxmlformats.org/officeDocument/2006/relationships/hyperlink" Target="https://vporyadke41.ru/admin-registry/" TargetMode="External"/><Relationship Id="rId175" Type="http://schemas.openxmlformats.org/officeDocument/2006/relationships/hyperlink" Target="https://vporyadke41.ru/admin-registry/" TargetMode="External"/><Relationship Id="rId16" Type="http://schemas.openxmlformats.org/officeDocument/2006/relationships/hyperlink" Target="https://zakupki.gov.ru/epz/contract/contractCard/document-info.html?reestrNumber=3410502419723000001" TargetMode="External"/><Relationship Id="rId37" Type="http://schemas.openxmlformats.org/officeDocument/2006/relationships/hyperlink" Target="https://zakupki.gov.ru/epz/order/notice/ea20/view/common-info.html?regNumber=0338300050922000001" TargetMode="External"/><Relationship Id="rId58" Type="http://schemas.openxmlformats.org/officeDocument/2006/relationships/hyperlink" Target="https://zakupki.gov.ru/epz/order/notice/ea20/view/common-info.html?regNumber=0138300000122000045" TargetMode="External"/><Relationship Id="rId79" Type="http://schemas.openxmlformats.org/officeDocument/2006/relationships/hyperlink" Target="https://drive.google.com/file/d/1zJzZp8Incx3hHikLWg5vmBtj8lf7HmOj/view?usp=sharing" TargetMode="External"/><Relationship Id="rId102" Type="http://schemas.openxmlformats.org/officeDocument/2006/relationships/hyperlink" Target="https://zakupki.gov.ru/epz/order/notice/ea20/view/documents.html?regNumber=0138300000422000153" TargetMode="External"/><Relationship Id="rId123" Type="http://schemas.openxmlformats.org/officeDocument/2006/relationships/hyperlink" Target="https://vporyadke41.ru/admin-registry/" TargetMode="External"/><Relationship Id="rId144" Type="http://schemas.openxmlformats.org/officeDocument/2006/relationships/hyperlink" Target="https://vporyadke41.ru/admin-registry/" TargetMode="External"/><Relationship Id="rId90" Type="http://schemas.openxmlformats.org/officeDocument/2006/relationships/hyperlink" Target="https://drive.google.com/drive/folders/1_6A_JXK2FhTPEaj8Ppm2Hw0UWo3IbOj2?usp=sharing" TargetMode="External"/><Relationship Id="rId165" Type="http://schemas.openxmlformats.org/officeDocument/2006/relationships/hyperlink" Target="https://vporyadke41.ru/admin-registry/" TargetMode="External"/><Relationship Id="rId186" Type="http://schemas.openxmlformats.org/officeDocument/2006/relationships/hyperlink" Target="https://vporyadke41.ru/admin-registry/" TargetMode="External"/><Relationship Id="rId27" Type="http://schemas.openxmlformats.org/officeDocument/2006/relationships/hyperlink" Target="https://zakupki.gov.ru/epz/order/notice/ea20/view/common-info.html?regNumber=0138300002122000018" TargetMode="External"/><Relationship Id="rId48" Type="http://schemas.openxmlformats.org/officeDocument/2006/relationships/hyperlink" Target="https://zakupki.gov.ru/epz/contract/contractCard/document-info.html?reestrNumber=2410112488122000033" TargetMode="External"/><Relationship Id="rId69" Type="http://schemas.openxmlformats.org/officeDocument/2006/relationships/hyperlink" Target="https://zakupki.gov.ru/epz/order/notice/ea44/view/common-info.html?regNumber=0138300002121000083" TargetMode="External"/><Relationship Id="rId113" Type="http://schemas.openxmlformats.org/officeDocument/2006/relationships/hyperlink" Target="https://zakupki.gov.ru/epz/contract/contractCard/document-info.html?reestrNumber=2410113877122000013" TargetMode="External"/><Relationship Id="rId134" Type="http://schemas.openxmlformats.org/officeDocument/2006/relationships/hyperlink" Target="https://vporyadke41.ru/admin-registry/" TargetMode="External"/><Relationship Id="rId80" Type="http://schemas.openxmlformats.org/officeDocument/2006/relationships/hyperlink" Target="https://zakupki.gov.ru/epz/order/notice/ea20/view/common-info.html?regNumber=0138300001722000001" TargetMode="External"/><Relationship Id="rId155" Type="http://schemas.openxmlformats.org/officeDocument/2006/relationships/hyperlink" Target="https://vporyadke41.ru/admin-registry/" TargetMode="External"/><Relationship Id="rId176" Type="http://schemas.openxmlformats.org/officeDocument/2006/relationships/hyperlink" Target="https://vporyadke41.ru/admin-registry/" TargetMode="External"/><Relationship Id="rId17" Type="http://schemas.openxmlformats.org/officeDocument/2006/relationships/hyperlink" Target="https://zakupki.gov.ru/epz/contract/contractCard/document-info.html?reestrNumber=3410502823323000001" TargetMode="External"/><Relationship Id="rId38" Type="http://schemas.openxmlformats.org/officeDocument/2006/relationships/hyperlink" Target="https://zakupki.gov.ru/epz/order/notice/ea20/view/common-info.html?regNumber=0338300001422000002" TargetMode="External"/><Relationship Id="rId59" Type="http://schemas.openxmlformats.org/officeDocument/2006/relationships/hyperlink" Target="https://zakupki.gov.ru/epz/order/notice/ea20/view/common-info.html?regNumber=0338300020222000001" TargetMode="External"/><Relationship Id="rId103" Type="http://schemas.openxmlformats.org/officeDocument/2006/relationships/hyperlink" Target="https://zakupki.gov.ru/epz/order/notice/ea44/view/common-info.html?regNumber=0138300000421000019" TargetMode="External"/><Relationship Id="rId124" Type="http://schemas.openxmlformats.org/officeDocument/2006/relationships/hyperlink" Target="https://vporyadke41.ru/admin-registry/" TargetMode="External"/><Relationship Id="rId70" Type="http://schemas.openxmlformats.org/officeDocument/2006/relationships/hyperlink" Target="https://zakupki.gov.ru/epz/order/notice/ea44/view/common-info.html?regNumber=0338300052121000053" TargetMode="External"/><Relationship Id="rId91" Type="http://schemas.openxmlformats.org/officeDocument/2006/relationships/hyperlink" Target="https://drive.google.com/drive/folders/12BdeDCw5NdGkFB2B2hb60awH82yUY1kl?usp=sharing" TargetMode="External"/><Relationship Id="rId145" Type="http://schemas.openxmlformats.org/officeDocument/2006/relationships/hyperlink" Target="https://vporyadke41.ru/admin-registry/" TargetMode="External"/><Relationship Id="rId166" Type="http://schemas.openxmlformats.org/officeDocument/2006/relationships/hyperlink" Target="https://vporyadke41.ru/admin-registry/" TargetMode="External"/><Relationship Id="rId187" Type="http://schemas.openxmlformats.org/officeDocument/2006/relationships/hyperlink" Target="https://vporyadke41.ru/admin-registry/" TargetMode="External"/><Relationship Id="rId1" Type="http://schemas.openxmlformats.org/officeDocument/2006/relationships/printerSettings" Target="../printerSettings/printerSettings6.bin"/><Relationship Id="rId28" Type="http://schemas.openxmlformats.org/officeDocument/2006/relationships/hyperlink" Target="https://disk.yandex.ru/d/0VynSx5nfO7FnA" TargetMode="External"/><Relationship Id="rId49" Type="http://schemas.openxmlformats.org/officeDocument/2006/relationships/hyperlink" Target="https://zakupki.gov.ru/epz/contract/contractCard/document-info.html?reestrNumber=2410112488122000032" TargetMode="External"/><Relationship Id="rId114" Type="http://schemas.openxmlformats.org/officeDocument/2006/relationships/hyperlink" Target="https://zakupki.gov.ru/epz/order/notice/ea20/view/common-info.html?regNumber=0338200009622000006" TargetMode="External"/><Relationship Id="rId60" Type="http://schemas.openxmlformats.org/officeDocument/2006/relationships/hyperlink" Target="https://zakupki.gov.ru/epz/order/notice/ea20/view/common-info.html?regNumber=0138300000122000124" TargetMode="External"/><Relationship Id="rId81" Type="http://schemas.openxmlformats.org/officeDocument/2006/relationships/hyperlink" Target="https://zakupki.gov.ru/epz/order/notice/ea44/view/common-info.html?regNumber=0138200001219000011" TargetMode="External"/><Relationship Id="rId135" Type="http://schemas.openxmlformats.org/officeDocument/2006/relationships/hyperlink" Target="https://vporyadke41.ru/admin-registry/" TargetMode="External"/><Relationship Id="rId156" Type="http://schemas.openxmlformats.org/officeDocument/2006/relationships/hyperlink" Target="https://vporyadke41.ru/admin-registry/" TargetMode="External"/><Relationship Id="rId177" Type="http://schemas.openxmlformats.org/officeDocument/2006/relationships/hyperlink" Target="https://vporyadke41.ru/admin-registr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314"/>
  <sheetViews>
    <sheetView tabSelected="1" zoomScale="60" zoomScaleNormal="60" zoomScaleSheetLayoutView="10" workbookViewId="0">
      <selection activeCell="E4" sqref="E4"/>
    </sheetView>
  </sheetViews>
  <sheetFormatPr defaultColWidth="10.42578125" defaultRowHeight="18.75" x14ac:dyDescent="0.25"/>
  <cols>
    <col min="1" max="1" width="13.28515625" style="13" customWidth="1"/>
    <col min="2" max="2" width="25.7109375" style="24" customWidth="1"/>
    <col min="3" max="3" width="25.7109375" style="24" hidden="1" customWidth="1"/>
    <col min="4" max="4" width="25.7109375" style="1" customWidth="1"/>
    <col min="5" max="5" width="48.42578125" style="64" customWidth="1"/>
    <col min="6" max="6" width="22.7109375" style="14" customWidth="1"/>
    <col min="7" max="7" width="17.5703125" style="14" customWidth="1"/>
    <col min="8" max="8" width="20.42578125" style="14" customWidth="1"/>
    <col min="9" max="9" width="24.5703125" style="14" customWidth="1"/>
    <col min="10" max="10" width="22.140625" style="2" customWidth="1"/>
    <col min="11" max="11" width="14.85546875" style="14" customWidth="1"/>
    <col min="12" max="12" width="17.42578125" style="14" customWidth="1"/>
    <col min="13" max="13" width="18.28515625" style="29" hidden="1" customWidth="1"/>
    <col min="14" max="14" width="27.42578125" style="29" hidden="1" customWidth="1"/>
    <col min="15" max="15" width="19.7109375" style="29" hidden="1" customWidth="1"/>
    <col min="16" max="17" width="14" style="29" hidden="1" customWidth="1"/>
    <col min="18" max="18" width="24.5703125" style="29" hidden="1" customWidth="1"/>
    <col min="19" max="19" width="18.42578125" style="30" customWidth="1"/>
    <col min="20" max="20" width="27.28515625" style="32" customWidth="1"/>
    <col min="21" max="21" width="19.85546875" style="30" customWidth="1"/>
    <col min="22" max="22" width="20.140625" style="30" customWidth="1"/>
    <col min="23" max="23" width="19.42578125" style="30" customWidth="1"/>
    <col min="24" max="24" width="19.42578125" style="259" customWidth="1"/>
    <col min="25" max="25" width="14" style="30" customWidth="1"/>
    <col min="26" max="26" width="24.42578125" style="31" customWidth="1"/>
    <col min="27" max="28" width="62.42578125" style="62" hidden="1" customWidth="1"/>
    <col min="29" max="16384" width="10.42578125" style="2"/>
  </cols>
  <sheetData>
    <row r="1" spans="1:28" s="14" customFormat="1" ht="15.75" customHeight="1" x14ac:dyDescent="0.25">
      <c r="A1" s="286" t="s">
        <v>0</v>
      </c>
      <c r="B1" s="281" t="s">
        <v>60</v>
      </c>
      <c r="C1" s="280" t="s">
        <v>64</v>
      </c>
      <c r="D1" s="287" t="s">
        <v>65</v>
      </c>
      <c r="E1" s="281" t="s">
        <v>1</v>
      </c>
      <c r="F1" s="281" t="s">
        <v>2</v>
      </c>
      <c r="G1" s="280" t="s">
        <v>61</v>
      </c>
      <c r="H1" s="281" t="s">
        <v>3</v>
      </c>
      <c r="I1" s="281" t="s">
        <v>4</v>
      </c>
      <c r="J1" s="320" t="s">
        <v>1925</v>
      </c>
      <c r="K1" s="284" t="s">
        <v>5</v>
      </c>
      <c r="L1" s="282" t="s">
        <v>6</v>
      </c>
      <c r="M1" s="302" t="s">
        <v>7</v>
      </c>
      <c r="N1" s="321"/>
      <c r="O1" s="303"/>
      <c r="P1" s="321"/>
      <c r="Q1" s="303"/>
      <c r="R1" s="321"/>
      <c r="S1" s="302" t="s">
        <v>62</v>
      </c>
      <c r="T1" s="321"/>
      <c r="U1" s="303"/>
      <c r="V1" s="321"/>
      <c r="W1" s="303"/>
      <c r="X1" s="303"/>
      <c r="Y1" s="303"/>
      <c r="Z1" s="303"/>
      <c r="AA1" s="279" t="s">
        <v>1719</v>
      </c>
      <c r="AB1" s="279" t="s">
        <v>1720</v>
      </c>
    </row>
    <row r="2" spans="1:28" s="15" customFormat="1" ht="78.75" x14ac:dyDescent="0.25">
      <c r="A2" s="286"/>
      <c r="B2" s="281"/>
      <c r="C2" s="281"/>
      <c r="D2" s="288"/>
      <c r="E2" s="281"/>
      <c r="F2" s="281"/>
      <c r="G2" s="281"/>
      <c r="H2" s="281"/>
      <c r="I2" s="281"/>
      <c r="J2" s="322"/>
      <c r="K2" s="285"/>
      <c r="L2" s="283"/>
      <c r="M2" s="260" t="s">
        <v>68</v>
      </c>
      <c r="N2" s="260" t="s">
        <v>11</v>
      </c>
      <c r="O2" s="260" t="s">
        <v>229</v>
      </c>
      <c r="P2" s="260" t="s">
        <v>66</v>
      </c>
      <c r="Q2" s="260" t="s">
        <v>67</v>
      </c>
      <c r="R2" s="260" t="s">
        <v>63</v>
      </c>
      <c r="S2" s="260" t="s">
        <v>68</v>
      </c>
      <c r="T2" s="323" t="s">
        <v>11</v>
      </c>
      <c r="U2" s="260" t="s">
        <v>229</v>
      </c>
      <c r="V2" s="260" t="s">
        <v>285</v>
      </c>
      <c r="W2" s="260" t="s">
        <v>1924</v>
      </c>
      <c r="X2" s="260"/>
      <c r="Y2" s="260" t="s">
        <v>286</v>
      </c>
      <c r="Z2" s="261" t="s">
        <v>63</v>
      </c>
      <c r="AA2" s="279"/>
      <c r="AB2" s="279"/>
    </row>
    <row r="3" spans="1:28" s="15" customFormat="1" ht="15.75" x14ac:dyDescent="0.25">
      <c r="A3" s="25">
        <v>1</v>
      </c>
      <c r="B3" s="26">
        <v>2</v>
      </c>
      <c r="C3" s="25">
        <v>3</v>
      </c>
      <c r="D3" s="26">
        <v>4</v>
      </c>
      <c r="E3" s="25">
        <v>5</v>
      </c>
      <c r="F3" s="26">
        <v>6</v>
      </c>
      <c r="G3" s="25">
        <v>7</v>
      </c>
      <c r="H3" s="26">
        <v>8</v>
      </c>
      <c r="I3" s="25">
        <v>9</v>
      </c>
      <c r="J3" s="26"/>
      <c r="K3" s="25">
        <v>11</v>
      </c>
      <c r="L3" s="26">
        <v>12</v>
      </c>
      <c r="M3" s="25">
        <v>13</v>
      </c>
      <c r="N3" s="26">
        <v>14</v>
      </c>
      <c r="O3" s="25">
        <v>15</v>
      </c>
      <c r="P3" s="26">
        <v>16</v>
      </c>
      <c r="Q3" s="25">
        <v>17</v>
      </c>
      <c r="R3" s="26">
        <v>18</v>
      </c>
      <c r="S3" s="25">
        <v>19</v>
      </c>
      <c r="T3" s="324">
        <v>20</v>
      </c>
      <c r="U3" s="25">
        <v>21</v>
      </c>
      <c r="V3" s="26">
        <v>22</v>
      </c>
      <c r="W3" s="26"/>
      <c r="X3" s="26"/>
      <c r="Y3" s="25">
        <v>23</v>
      </c>
      <c r="Z3" s="26">
        <v>24</v>
      </c>
      <c r="AA3" s="58">
        <v>26</v>
      </c>
      <c r="AB3" s="58">
        <v>27</v>
      </c>
    </row>
    <row r="4" spans="1:28" s="19" customFormat="1" ht="283.5" x14ac:dyDescent="0.25">
      <c r="A4" s="20">
        <v>2025</v>
      </c>
      <c r="B4" s="16" t="s">
        <v>84</v>
      </c>
      <c r="C4" s="16" t="s">
        <v>83</v>
      </c>
      <c r="D4" s="21" t="s">
        <v>99</v>
      </c>
      <c r="E4" s="21" t="s">
        <v>215</v>
      </c>
      <c r="F4" s="17" t="s">
        <v>91</v>
      </c>
      <c r="G4" s="17" t="s">
        <v>90</v>
      </c>
      <c r="H4" s="17" t="s">
        <v>81</v>
      </c>
      <c r="I4" s="17" t="s">
        <v>82</v>
      </c>
      <c r="J4" s="17" t="s">
        <v>216</v>
      </c>
      <c r="K4" s="18">
        <v>45187</v>
      </c>
      <c r="L4" s="18">
        <v>45961</v>
      </c>
      <c r="M4" s="17"/>
      <c r="N4" s="17"/>
      <c r="O4" s="317"/>
      <c r="P4" s="17"/>
      <c r="Q4" s="17"/>
      <c r="R4" s="17"/>
      <c r="S4" s="17" t="s">
        <v>86</v>
      </c>
      <c r="T4" s="318" t="s">
        <v>89</v>
      </c>
      <c r="U4" s="319">
        <v>559300773.09000003</v>
      </c>
      <c r="V4" s="18">
        <v>45187</v>
      </c>
      <c r="W4" s="18" t="s">
        <v>2031</v>
      </c>
      <c r="X4" s="18" t="s">
        <v>1966</v>
      </c>
      <c r="Y4" s="18">
        <v>45961</v>
      </c>
      <c r="Z4" s="331" t="s">
        <v>88</v>
      </c>
      <c r="AA4" s="59"/>
      <c r="AB4" s="59"/>
    </row>
    <row r="5" spans="1:28" s="3" customFormat="1" ht="94.5" x14ac:dyDescent="0.25">
      <c r="A5" s="20">
        <v>2025</v>
      </c>
      <c r="B5" s="16" t="s">
        <v>84</v>
      </c>
      <c r="C5" s="16" t="s">
        <v>83</v>
      </c>
      <c r="D5" s="21" t="s">
        <v>99</v>
      </c>
      <c r="E5" s="79" t="s">
        <v>1625</v>
      </c>
      <c r="F5" s="17" t="s">
        <v>91</v>
      </c>
      <c r="G5" s="17" t="s">
        <v>162</v>
      </c>
      <c r="H5" s="17" t="s">
        <v>92</v>
      </c>
      <c r="I5" s="17" t="s">
        <v>82</v>
      </c>
      <c r="J5" s="17" t="s">
        <v>1926</v>
      </c>
      <c r="K5" s="18" t="s">
        <v>1796</v>
      </c>
      <c r="L5" s="18" t="s">
        <v>1797</v>
      </c>
      <c r="M5" s="28"/>
      <c r="N5" s="28"/>
      <c r="O5" s="66"/>
      <c r="P5" s="28"/>
      <c r="Q5" s="28"/>
      <c r="R5" s="28"/>
      <c r="S5" s="17" t="s">
        <v>1798</v>
      </c>
      <c r="T5" s="318" t="s">
        <v>1830</v>
      </c>
      <c r="U5" s="319">
        <v>4431380.72</v>
      </c>
      <c r="V5" s="18">
        <v>45726</v>
      </c>
      <c r="W5" s="18" t="s">
        <v>1966</v>
      </c>
      <c r="X5" s="83" t="s">
        <v>2091</v>
      </c>
      <c r="Y5" s="18">
        <v>45853</v>
      </c>
      <c r="Z5" s="18" t="s">
        <v>1799</v>
      </c>
      <c r="AA5" s="60"/>
      <c r="AB5" s="60"/>
    </row>
    <row r="6" spans="1:28" s="3" customFormat="1" ht="94.5" x14ac:dyDescent="0.25">
      <c r="A6" s="20">
        <v>2025</v>
      </c>
      <c r="B6" s="16" t="s">
        <v>84</v>
      </c>
      <c r="C6" s="16" t="s">
        <v>83</v>
      </c>
      <c r="D6" s="21" t="s">
        <v>99</v>
      </c>
      <c r="E6" s="79" t="s">
        <v>1626</v>
      </c>
      <c r="F6" s="17" t="s">
        <v>91</v>
      </c>
      <c r="G6" s="17" t="s">
        <v>164</v>
      </c>
      <c r="H6" s="17" t="s">
        <v>92</v>
      </c>
      <c r="I6" s="17" t="s">
        <v>82</v>
      </c>
      <c r="J6" s="17" t="s">
        <v>1926</v>
      </c>
      <c r="K6" s="18" t="s">
        <v>1800</v>
      </c>
      <c r="L6" s="18" t="s">
        <v>1797</v>
      </c>
      <c r="M6" s="28"/>
      <c r="N6" s="28"/>
      <c r="O6" s="66"/>
      <c r="P6" s="28"/>
      <c r="Q6" s="28"/>
      <c r="R6" s="28"/>
      <c r="S6" s="17" t="s">
        <v>1801</v>
      </c>
      <c r="T6" s="318" t="s">
        <v>1831</v>
      </c>
      <c r="U6" s="319">
        <v>6736872.0499999998</v>
      </c>
      <c r="V6" s="18">
        <v>45740</v>
      </c>
      <c r="W6" s="18" t="s">
        <v>1966</v>
      </c>
      <c r="X6" s="83" t="s">
        <v>2091</v>
      </c>
      <c r="Y6" s="18">
        <v>45853</v>
      </c>
      <c r="Z6" s="18" t="s">
        <v>1803</v>
      </c>
      <c r="AA6" s="60"/>
      <c r="AB6" s="60"/>
    </row>
    <row r="7" spans="1:28" s="3" customFormat="1" ht="94.5" x14ac:dyDescent="0.25">
      <c r="A7" s="20">
        <v>2025</v>
      </c>
      <c r="B7" s="16" t="s">
        <v>84</v>
      </c>
      <c r="C7" s="16" t="s">
        <v>83</v>
      </c>
      <c r="D7" s="21" t="s">
        <v>99</v>
      </c>
      <c r="E7" s="79" t="s">
        <v>1629</v>
      </c>
      <c r="F7" s="17" t="s">
        <v>91</v>
      </c>
      <c r="G7" s="17"/>
      <c r="H7" s="17" t="s">
        <v>92</v>
      </c>
      <c r="I7" s="17" t="s">
        <v>82</v>
      </c>
      <c r="J7" s="17" t="s">
        <v>1926</v>
      </c>
      <c r="K7" s="18" t="s">
        <v>1800</v>
      </c>
      <c r="L7" s="18" t="s">
        <v>1797</v>
      </c>
      <c r="M7" s="28"/>
      <c r="N7" s="28"/>
      <c r="O7" s="66"/>
      <c r="P7" s="28"/>
      <c r="Q7" s="28"/>
      <c r="R7" s="28"/>
      <c r="S7" s="17" t="s">
        <v>1802</v>
      </c>
      <c r="T7" s="318" t="s">
        <v>1832</v>
      </c>
      <c r="U7" s="319">
        <v>8864309.4100000001</v>
      </c>
      <c r="V7" s="18">
        <v>45740</v>
      </c>
      <c r="W7" s="18" t="s">
        <v>1966</v>
      </c>
      <c r="X7" s="83" t="s">
        <v>2091</v>
      </c>
      <c r="Y7" s="18">
        <v>45853</v>
      </c>
      <c r="Z7" s="18" t="s">
        <v>1803</v>
      </c>
      <c r="AA7" s="60"/>
      <c r="AB7" s="60"/>
    </row>
    <row r="8" spans="1:28" s="3" customFormat="1" ht="94.5" x14ac:dyDescent="0.25">
      <c r="A8" s="20">
        <v>2025</v>
      </c>
      <c r="B8" s="16" t="s">
        <v>84</v>
      </c>
      <c r="C8" s="16" t="s">
        <v>83</v>
      </c>
      <c r="D8" s="21" t="s">
        <v>99</v>
      </c>
      <c r="E8" s="21" t="s">
        <v>1627</v>
      </c>
      <c r="F8" s="17" t="s">
        <v>91</v>
      </c>
      <c r="G8" s="17" t="s">
        <v>163</v>
      </c>
      <c r="H8" s="17" t="s">
        <v>92</v>
      </c>
      <c r="I8" s="17" t="s">
        <v>82</v>
      </c>
      <c r="J8" s="17" t="s">
        <v>1926</v>
      </c>
      <c r="K8" s="18" t="s">
        <v>1796</v>
      </c>
      <c r="L8" s="18" t="s">
        <v>1797</v>
      </c>
      <c r="M8" s="17"/>
      <c r="N8" s="17"/>
      <c r="O8" s="317"/>
      <c r="P8" s="17"/>
      <c r="Q8" s="17"/>
      <c r="R8" s="17"/>
      <c r="S8" s="17" t="s">
        <v>1805</v>
      </c>
      <c r="T8" s="318" t="s">
        <v>1833</v>
      </c>
      <c r="U8" s="319">
        <v>9247388.7599999998</v>
      </c>
      <c r="V8" s="18">
        <v>45726</v>
      </c>
      <c r="W8" s="18" t="s">
        <v>1966</v>
      </c>
      <c r="X8" s="18" t="s">
        <v>1966</v>
      </c>
      <c r="Y8" s="18">
        <v>45853</v>
      </c>
      <c r="Z8" s="18" t="s">
        <v>1834</v>
      </c>
      <c r="AA8" s="60"/>
      <c r="AB8" s="60"/>
    </row>
    <row r="9" spans="1:28" s="3" customFormat="1" ht="94.5" x14ac:dyDescent="0.25">
      <c r="A9" s="20">
        <v>2025</v>
      </c>
      <c r="B9" s="16" t="s">
        <v>84</v>
      </c>
      <c r="C9" s="16" t="s">
        <v>83</v>
      </c>
      <c r="D9" s="21" t="s">
        <v>99</v>
      </c>
      <c r="E9" s="21" t="s">
        <v>1628</v>
      </c>
      <c r="F9" s="17" t="s">
        <v>91</v>
      </c>
      <c r="G9" s="17" t="s">
        <v>165</v>
      </c>
      <c r="H9" s="17" t="s">
        <v>92</v>
      </c>
      <c r="I9" s="17" t="s">
        <v>82</v>
      </c>
      <c r="J9" s="17" t="s">
        <v>1926</v>
      </c>
      <c r="K9" s="18" t="s">
        <v>1804</v>
      </c>
      <c r="L9" s="18" t="s">
        <v>1797</v>
      </c>
      <c r="M9" s="17"/>
      <c r="N9" s="17"/>
      <c r="O9" s="317"/>
      <c r="P9" s="17"/>
      <c r="Q9" s="17"/>
      <c r="R9" s="17"/>
      <c r="S9" s="17" t="s">
        <v>1806</v>
      </c>
      <c r="T9" s="318" t="s">
        <v>1835</v>
      </c>
      <c r="U9" s="319">
        <v>5723492.8999999994</v>
      </c>
      <c r="V9" s="18">
        <v>45733</v>
      </c>
      <c r="W9" s="18" t="s">
        <v>1966</v>
      </c>
      <c r="X9" s="18" t="s">
        <v>2092</v>
      </c>
      <c r="Y9" s="18">
        <v>45853</v>
      </c>
      <c r="Z9" s="18" t="s">
        <v>1834</v>
      </c>
      <c r="AA9" s="60"/>
      <c r="AB9" s="60"/>
    </row>
    <row r="10" spans="1:28" s="3" customFormat="1" ht="110.25" x14ac:dyDescent="0.25">
      <c r="A10" s="20">
        <v>2026</v>
      </c>
      <c r="B10" s="16" t="s">
        <v>84</v>
      </c>
      <c r="C10" s="16" t="s">
        <v>83</v>
      </c>
      <c r="D10" s="21" t="s">
        <v>99</v>
      </c>
      <c r="E10" s="21" t="s">
        <v>1921</v>
      </c>
      <c r="F10" s="17" t="s">
        <v>91</v>
      </c>
      <c r="G10" s="17" t="s">
        <v>1922</v>
      </c>
      <c r="H10" s="17" t="s">
        <v>93</v>
      </c>
      <c r="I10" s="17" t="s">
        <v>82</v>
      </c>
      <c r="J10" s="17" t="s">
        <v>1982</v>
      </c>
      <c r="K10" s="18"/>
      <c r="L10" s="18">
        <v>46022</v>
      </c>
      <c r="M10" s="17"/>
      <c r="N10" s="17"/>
      <c r="O10" s="317"/>
      <c r="P10" s="17"/>
      <c r="Q10" s="17"/>
      <c r="R10" s="17"/>
      <c r="S10" s="17" t="s">
        <v>1983</v>
      </c>
      <c r="T10" s="318" t="s">
        <v>1980</v>
      </c>
      <c r="U10" s="319">
        <v>827042020.94000006</v>
      </c>
      <c r="V10" s="18">
        <v>45792</v>
      </c>
      <c r="W10" s="325">
        <v>45792</v>
      </c>
      <c r="X10" s="18" t="s">
        <v>1966</v>
      </c>
      <c r="Y10" s="18">
        <v>45961</v>
      </c>
      <c r="Z10" s="18" t="s">
        <v>1981</v>
      </c>
      <c r="AA10" s="60"/>
      <c r="AB10" s="60"/>
    </row>
    <row r="11" spans="1:28" s="3" customFormat="1" ht="78.75" x14ac:dyDescent="0.25">
      <c r="A11" s="20">
        <v>2027</v>
      </c>
      <c r="B11" s="16" t="s">
        <v>84</v>
      </c>
      <c r="C11" s="16" t="s">
        <v>83</v>
      </c>
      <c r="D11" s="21" t="s">
        <v>99</v>
      </c>
      <c r="E11" s="374" t="s">
        <v>1920</v>
      </c>
      <c r="F11" s="17" t="s">
        <v>91</v>
      </c>
      <c r="G11" s="17" t="s">
        <v>1923</v>
      </c>
      <c r="H11" s="17" t="s">
        <v>81</v>
      </c>
      <c r="I11" s="17" t="s">
        <v>82</v>
      </c>
      <c r="J11" s="17"/>
      <c r="K11" s="18"/>
      <c r="L11" s="18"/>
      <c r="M11" s="17"/>
      <c r="N11" s="17"/>
      <c r="O11" s="317"/>
      <c r="P11" s="17"/>
      <c r="Q11" s="17"/>
      <c r="R11" s="17"/>
      <c r="S11" s="17" t="s">
        <v>160</v>
      </c>
      <c r="T11" s="318" t="s">
        <v>160</v>
      </c>
      <c r="U11" s="319"/>
      <c r="V11" s="18"/>
      <c r="W11" s="18" t="s">
        <v>1967</v>
      </c>
      <c r="X11" s="18" t="s">
        <v>574</v>
      </c>
      <c r="Y11" s="18"/>
      <c r="Z11" s="18"/>
      <c r="AA11" s="60"/>
      <c r="AB11" s="60"/>
    </row>
    <row r="12" spans="1:28" s="3" customFormat="1" ht="157.5" x14ac:dyDescent="0.25">
      <c r="A12" s="20">
        <v>2025</v>
      </c>
      <c r="B12" s="16" t="s">
        <v>84</v>
      </c>
      <c r="C12" s="16"/>
      <c r="D12" s="21" t="s">
        <v>249</v>
      </c>
      <c r="E12" s="21" t="s">
        <v>69</v>
      </c>
      <c r="F12" s="17" t="s">
        <v>237</v>
      </c>
      <c r="G12" s="17" t="s">
        <v>161</v>
      </c>
      <c r="H12" s="17" t="s">
        <v>93</v>
      </c>
      <c r="I12" s="17" t="s">
        <v>94</v>
      </c>
      <c r="J12" s="17"/>
      <c r="K12" s="18">
        <v>45809</v>
      </c>
      <c r="L12" s="18">
        <v>46752</v>
      </c>
      <c r="M12" s="17"/>
      <c r="N12" s="17"/>
      <c r="O12" s="317"/>
      <c r="P12" s="17"/>
      <c r="Q12" s="17"/>
      <c r="R12" s="17"/>
      <c r="S12" s="17"/>
      <c r="T12" s="326" t="s">
        <v>160</v>
      </c>
      <c r="U12" s="319" t="s">
        <v>247</v>
      </c>
      <c r="V12" s="18"/>
      <c r="W12" s="83" t="s">
        <v>1962</v>
      </c>
      <c r="X12" s="18" t="s">
        <v>574</v>
      </c>
      <c r="Y12" s="18"/>
      <c r="Z12" s="18"/>
      <c r="AA12" s="61"/>
      <c r="AB12" s="61"/>
    </row>
    <row r="13" spans="1:28" s="3" customFormat="1" ht="165" x14ac:dyDescent="0.25">
      <c r="A13" s="20">
        <v>2025</v>
      </c>
      <c r="B13" s="16" t="s">
        <v>84</v>
      </c>
      <c r="C13" s="16" t="s">
        <v>95</v>
      </c>
      <c r="D13" s="21" t="s">
        <v>97</v>
      </c>
      <c r="E13" s="21" t="s">
        <v>70</v>
      </c>
      <c r="F13" s="17" t="s">
        <v>235</v>
      </c>
      <c r="G13" s="17" t="s">
        <v>167</v>
      </c>
      <c r="H13" s="17" t="s">
        <v>93</v>
      </c>
      <c r="I13" s="17" t="s">
        <v>96</v>
      </c>
      <c r="J13" s="17" t="s">
        <v>1927</v>
      </c>
      <c r="K13" s="18">
        <v>45732</v>
      </c>
      <c r="L13" s="18">
        <v>45922</v>
      </c>
      <c r="M13" s="17"/>
      <c r="N13" s="17"/>
      <c r="O13" s="317"/>
      <c r="P13" s="17"/>
      <c r="Q13" s="17"/>
      <c r="R13" s="17"/>
      <c r="S13" s="17" t="s">
        <v>1721</v>
      </c>
      <c r="T13" s="327" t="s">
        <v>2027</v>
      </c>
      <c r="U13" s="319">
        <v>161658699.22</v>
      </c>
      <c r="V13" s="18">
        <v>45732</v>
      </c>
      <c r="W13" s="18">
        <v>45762</v>
      </c>
      <c r="X13" s="18" t="s">
        <v>1966</v>
      </c>
      <c r="Y13" s="18">
        <v>45922</v>
      </c>
      <c r="Z13" s="18" t="s">
        <v>1722</v>
      </c>
      <c r="AA13" s="61"/>
      <c r="AB13" s="61"/>
    </row>
    <row r="14" spans="1:28" s="3" customFormat="1" ht="63" x14ac:dyDescent="0.25">
      <c r="A14" s="20">
        <v>2025</v>
      </c>
      <c r="B14" s="16" t="s">
        <v>84</v>
      </c>
      <c r="C14" s="16" t="s">
        <v>95</v>
      </c>
      <c r="D14" s="21" t="s">
        <v>97</v>
      </c>
      <c r="E14" s="21" t="s">
        <v>1701</v>
      </c>
      <c r="F14" s="17" t="s">
        <v>235</v>
      </c>
      <c r="G14" s="17" t="s">
        <v>1723</v>
      </c>
      <c r="H14" s="17" t="s">
        <v>1709</v>
      </c>
      <c r="I14" s="17" t="s">
        <v>96</v>
      </c>
      <c r="J14" s="17"/>
      <c r="K14" s="18">
        <v>45748</v>
      </c>
      <c r="L14" s="18">
        <v>45962</v>
      </c>
      <c r="M14" s="17"/>
      <c r="N14" s="17"/>
      <c r="O14" s="317"/>
      <c r="P14" s="17"/>
      <c r="Q14" s="17"/>
      <c r="R14" s="17"/>
      <c r="S14" s="17"/>
      <c r="T14" s="326" t="s">
        <v>160</v>
      </c>
      <c r="U14" s="319"/>
      <c r="V14" s="18"/>
      <c r="W14" s="83" t="s">
        <v>1964</v>
      </c>
      <c r="X14" s="18" t="s">
        <v>574</v>
      </c>
      <c r="Y14" s="18"/>
      <c r="Z14" s="18"/>
      <c r="AA14" s="61"/>
      <c r="AB14" s="61"/>
    </row>
    <row r="15" spans="1:28" s="3" customFormat="1" ht="189" x14ac:dyDescent="0.25">
      <c r="A15" s="20">
        <v>2025</v>
      </c>
      <c r="B15" s="16" t="s">
        <v>84</v>
      </c>
      <c r="C15" s="16" t="s">
        <v>95</v>
      </c>
      <c r="D15" s="21" t="s">
        <v>97</v>
      </c>
      <c r="E15" s="21" t="s">
        <v>1702</v>
      </c>
      <c r="F15" s="17" t="s">
        <v>235</v>
      </c>
      <c r="G15" s="17" t="s">
        <v>166</v>
      </c>
      <c r="H15" s="17" t="s">
        <v>81</v>
      </c>
      <c r="I15" s="17" t="s">
        <v>96</v>
      </c>
      <c r="J15" s="17" t="s">
        <v>1977</v>
      </c>
      <c r="K15" s="18"/>
      <c r="L15" s="18">
        <v>46022</v>
      </c>
      <c r="M15" s="17"/>
      <c r="N15" s="17"/>
      <c r="O15" s="317"/>
      <c r="P15" s="17"/>
      <c r="Q15" s="17"/>
      <c r="R15" s="17"/>
      <c r="S15" s="17" t="s">
        <v>1991</v>
      </c>
      <c r="T15" s="318" t="s">
        <v>1989</v>
      </c>
      <c r="U15" s="319">
        <v>89603593.930000007</v>
      </c>
      <c r="V15" s="18">
        <v>45781</v>
      </c>
      <c r="W15" s="18" t="s">
        <v>2030</v>
      </c>
      <c r="X15" s="18" t="s">
        <v>1966</v>
      </c>
      <c r="Y15" s="18">
        <v>46296</v>
      </c>
      <c r="Z15" s="18" t="s">
        <v>1990</v>
      </c>
      <c r="AA15" s="61"/>
      <c r="AB15" s="61"/>
    </row>
    <row r="16" spans="1:28" s="3" customFormat="1" ht="94.5" x14ac:dyDescent="0.25">
      <c r="A16" s="20">
        <v>2025</v>
      </c>
      <c r="B16" s="16" t="s">
        <v>84</v>
      </c>
      <c r="C16" s="16" t="s">
        <v>95</v>
      </c>
      <c r="D16" s="21" t="s">
        <v>98</v>
      </c>
      <c r="E16" s="21" t="s">
        <v>142</v>
      </c>
      <c r="F16" s="17" t="s">
        <v>234</v>
      </c>
      <c r="G16" s="17" t="s">
        <v>168</v>
      </c>
      <c r="H16" s="17" t="s">
        <v>93</v>
      </c>
      <c r="I16" s="17" t="s">
        <v>96</v>
      </c>
      <c r="J16" s="17"/>
      <c r="K16" s="18">
        <v>45747</v>
      </c>
      <c r="L16" s="18">
        <v>45938</v>
      </c>
      <c r="M16" s="17"/>
      <c r="N16" s="17"/>
      <c r="O16" s="317"/>
      <c r="P16" s="17"/>
      <c r="Q16" s="17"/>
      <c r="R16" s="17"/>
      <c r="S16" s="17" t="s">
        <v>1724</v>
      </c>
      <c r="T16" s="318" t="s">
        <v>1824</v>
      </c>
      <c r="U16" s="319">
        <v>4563156.37</v>
      </c>
      <c r="V16" s="18"/>
      <c r="W16" s="18" t="s">
        <v>1966</v>
      </c>
      <c r="X16" s="18" t="s">
        <v>1966</v>
      </c>
      <c r="Y16" s="18"/>
      <c r="Z16" s="18" t="s">
        <v>1725</v>
      </c>
      <c r="AA16" s="61"/>
      <c r="AB16" s="61"/>
    </row>
    <row r="17" spans="1:28" s="3" customFormat="1" ht="94.5" x14ac:dyDescent="0.25">
      <c r="A17" s="20">
        <v>2025</v>
      </c>
      <c r="B17" s="16" t="s">
        <v>84</v>
      </c>
      <c r="C17" s="16" t="s">
        <v>95</v>
      </c>
      <c r="D17" s="21" t="s">
        <v>98</v>
      </c>
      <c r="E17" s="21" t="s">
        <v>71</v>
      </c>
      <c r="F17" s="17" t="s">
        <v>234</v>
      </c>
      <c r="G17" s="17" t="s">
        <v>169</v>
      </c>
      <c r="H17" s="17" t="s">
        <v>93</v>
      </c>
      <c r="I17" s="17" t="s">
        <v>96</v>
      </c>
      <c r="J17" s="17"/>
      <c r="K17" s="18">
        <v>45747</v>
      </c>
      <c r="L17" s="18">
        <v>45938</v>
      </c>
      <c r="M17" s="17"/>
      <c r="N17" s="17"/>
      <c r="O17" s="317"/>
      <c r="P17" s="17"/>
      <c r="Q17" s="17"/>
      <c r="R17" s="17"/>
      <c r="S17" s="17" t="s">
        <v>1724</v>
      </c>
      <c r="T17" s="318" t="s">
        <v>1824</v>
      </c>
      <c r="U17" s="319">
        <v>2215179.65</v>
      </c>
      <c r="V17" s="18"/>
      <c r="W17" s="18" t="s">
        <v>1966</v>
      </c>
      <c r="X17" s="18" t="s">
        <v>1966</v>
      </c>
      <c r="Y17" s="18"/>
      <c r="Z17" s="18" t="s">
        <v>1725</v>
      </c>
      <c r="AA17" s="61"/>
      <c r="AB17" s="61"/>
    </row>
    <row r="18" spans="1:28" s="3" customFormat="1" ht="94.5" x14ac:dyDescent="0.25">
      <c r="A18" s="20">
        <v>2025</v>
      </c>
      <c r="B18" s="16" t="s">
        <v>84</v>
      </c>
      <c r="C18" s="16" t="s">
        <v>95</v>
      </c>
      <c r="D18" s="21" t="s">
        <v>98</v>
      </c>
      <c r="E18" s="21" t="s">
        <v>175</v>
      </c>
      <c r="F18" s="17" t="s">
        <v>234</v>
      </c>
      <c r="G18" s="17" t="s">
        <v>174</v>
      </c>
      <c r="H18" s="17" t="s">
        <v>93</v>
      </c>
      <c r="I18" s="17" t="s">
        <v>96</v>
      </c>
      <c r="J18" s="17"/>
      <c r="K18" s="18">
        <v>45747</v>
      </c>
      <c r="L18" s="18">
        <v>45938</v>
      </c>
      <c r="M18" s="17"/>
      <c r="N18" s="17"/>
      <c r="O18" s="317"/>
      <c r="P18" s="17"/>
      <c r="Q18" s="17"/>
      <c r="R18" s="17"/>
      <c r="S18" s="17" t="s">
        <v>1726</v>
      </c>
      <c r="T18" s="318" t="s">
        <v>1824</v>
      </c>
      <c r="U18" s="319">
        <v>1210464.0899999999</v>
      </c>
      <c r="V18" s="18"/>
      <c r="W18" s="18" t="s">
        <v>1966</v>
      </c>
      <c r="X18" s="18" t="s">
        <v>1966</v>
      </c>
      <c r="Y18" s="18"/>
      <c r="Z18" s="18" t="s">
        <v>1727</v>
      </c>
      <c r="AA18" s="61"/>
      <c r="AB18" s="61"/>
    </row>
    <row r="19" spans="1:28" s="3" customFormat="1" ht="94.5" x14ac:dyDescent="0.25">
      <c r="A19" s="20">
        <v>2025</v>
      </c>
      <c r="B19" s="16" t="s">
        <v>84</v>
      </c>
      <c r="C19" s="16" t="s">
        <v>95</v>
      </c>
      <c r="D19" s="21" t="s">
        <v>98</v>
      </c>
      <c r="E19" s="21" t="s">
        <v>1728</v>
      </c>
      <c r="F19" s="17" t="s">
        <v>234</v>
      </c>
      <c r="G19" s="17" t="s">
        <v>1729</v>
      </c>
      <c r="H19" s="17" t="s">
        <v>93</v>
      </c>
      <c r="I19" s="17" t="s">
        <v>96</v>
      </c>
      <c r="J19" s="17"/>
      <c r="K19" s="18">
        <v>45747</v>
      </c>
      <c r="L19" s="18">
        <v>45938</v>
      </c>
      <c r="M19" s="17"/>
      <c r="N19" s="17"/>
      <c r="O19" s="317"/>
      <c r="P19" s="17"/>
      <c r="Q19" s="17"/>
      <c r="R19" s="17"/>
      <c r="S19" s="17" t="s">
        <v>1730</v>
      </c>
      <c r="T19" s="318" t="s">
        <v>1824</v>
      </c>
      <c r="U19" s="319">
        <v>2989320.91</v>
      </c>
      <c r="V19" s="18"/>
      <c r="W19" s="18" t="s">
        <v>1966</v>
      </c>
      <c r="X19" s="18" t="s">
        <v>1966</v>
      </c>
      <c r="Y19" s="18"/>
      <c r="Z19" s="18" t="s">
        <v>1731</v>
      </c>
      <c r="AA19" s="61"/>
      <c r="AB19" s="61"/>
    </row>
    <row r="20" spans="1:28" s="3" customFormat="1" ht="78.75" x14ac:dyDescent="0.25">
      <c r="A20" s="20">
        <v>2025</v>
      </c>
      <c r="B20" s="16" t="s">
        <v>84</v>
      </c>
      <c r="C20" s="16" t="s">
        <v>95</v>
      </c>
      <c r="D20" s="21" t="s">
        <v>98</v>
      </c>
      <c r="E20" s="21" t="s">
        <v>143</v>
      </c>
      <c r="F20" s="17" t="s">
        <v>234</v>
      </c>
      <c r="G20" s="17" t="s">
        <v>170</v>
      </c>
      <c r="H20" s="17" t="s">
        <v>93</v>
      </c>
      <c r="I20" s="17" t="s">
        <v>96</v>
      </c>
      <c r="J20" s="17"/>
      <c r="K20" s="18">
        <v>45747</v>
      </c>
      <c r="L20" s="18">
        <v>45938</v>
      </c>
      <c r="M20" s="17"/>
      <c r="N20" s="17"/>
      <c r="O20" s="317"/>
      <c r="P20" s="17"/>
      <c r="Q20" s="17"/>
      <c r="R20" s="17"/>
      <c r="S20" s="17" t="s">
        <v>1726</v>
      </c>
      <c r="T20" s="318" t="s">
        <v>1824</v>
      </c>
      <c r="U20" s="319">
        <v>3949783.4</v>
      </c>
      <c r="V20" s="18"/>
      <c r="W20" s="18" t="s">
        <v>1966</v>
      </c>
      <c r="X20" s="18" t="s">
        <v>1966</v>
      </c>
      <c r="Y20" s="18"/>
      <c r="Z20" s="18" t="s">
        <v>1727</v>
      </c>
      <c r="AA20" s="61"/>
      <c r="AB20" s="61"/>
    </row>
    <row r="21" spans="1:28" s="3" customFormat="1" ht="94.5" x14ac:dyDescent="0.25">
      <c r="A21" s="20">
        <v>2025</v>
      </c>
      <c r="B21" s="16" t="s">
        <v>84</v>
      </c>
      <c r="C21" s="16" t="s">
        <v>95</v>
      </c>
      <c r="D21" s="21" t="s">
        <v>98</v>
      </c>
      <c r="E21" s="21" t="s">
        <v>144</v>
      </c>
      <c r="F21" s="17" t="s">
        <v>234</v>
      </c>
      <c r="G21" s="17" t="s">
        <v>171</v>
      </c>
      <c r="H21" s="17" t="s">
        <v>93</v>
      </c>
      <c r="I21" s="17" t="s">
        <v>96</v>
      </c>
      <c r="J21" s="17"/>
      <c r="K21" s="18">
        <v>45747</v>
      </c>
      <c r="L21" s="18">
        <v>45938</v>
      </c>
      <c r="M21" s="17"/>
      <c r="N21" s="17"/>
      <c r="O21" s="317"/>
      <c r="P21" s="17"/>
      <c r="Q21" s="17"/>
      <c r="R21" s="17"/>
      <c r="S21" s="17" t="s">
        <v>1726</v>
      </c>
      <c r="T21" s="318" t="s">
        <v>1824</v>
      </c>
      <c r="U21" s="319">
        <v>1993442.4800000002</v>
      </c>
      <c r="V21" s="18"/>
      <c r="W21" s="18" t="s">
        <v>1966</v>
      </c>
      <c r="X21" s="18" t="s">
        <v>1966</v>
      </c>
      <c r="Y21" s="18"/>
      <c r="Z21" s="18" t="s">
        <v>1727</v>
      </c>
      <c r="AA21" s="61"/>
      <c r="AB21" s="61"/>
    </row>
    <row r="22" spans="1:28" s="3" customFormat="1" ht="94.5" x14ac:dyDescent="0.25">
      <c r="A22" s="20">
        <v>2025</v>
      </c>
      <c r="B22" s="16" t="s">
        <v>84</v>
      </c>
      <c r="C22" s="16" t="s">
        <v>95</v>
      </c>
      <c r="D22" s="21" t="s">
        <v>98</v>
      </c>
      <c r="E22" s="21" t="s">
        <v>145</v>
      </c>
      <c r="F22" s="17" t="s">
        <v>234</v>
      </c>
      <c r="G22" s="17" t="s">
        <v>172</v>
      </c>
      <c r="H22" s="17" t="s">
        <v>93</v>
      </c>
      <c r="I22" s="17" t="s">
        <v>96</v>
      </c>
      <c r="J22" s="17"/>
      <c r="K22" s="18">
        <v>45747</v>
      </c>
      <c r="L22" s="18">
        <v>45938</v>
      </c>
      <c r="M22" s="17"/>
      <c r="N22" s="17"/>
      <c r="O22" s="317"/>
      <c r="P22" s="17"/>
      <c r="Q22" s="17"/>
      <c r="R22" s="17"/>
      <c r="S22" s="17" t="s">
        <v>1836</v>
      </c>
      <c r="T22" s="318" t="s">
        <v>1824</v>
      </c>
      <c r="U22" s="319">
        <v>2517690.88</v>
      </c>
      <c r="V22" s="18"/>
      <c r="W22" s="18" t="s">
        <v>1966</v>
      </c>
      <c r="X22" s="18" t="s">
        <v>1966</v>
      </c>
      <c r="Y22" s="18"/>
      <c r="Z22" s="18" t="s">
        <v>1732</v>
      </c>
      <c r="AA22" s="61"/>
      <c r="AB22" s="61"/>
    </row>
    <row r="23" spans="1:28" s="3" customFormat="1" ht="78.75" x14ac:dyDescent="0.25">
      <c r="A23" s="20">
        <v>2025</v>
      </c>
      <c r="B23" s="16" t="s">
        <v>84</v>
      </c>
      <c r="C23" s="16" t="s">
        <v>95</v>
      </c>
      <c r="D23" s="21" t="s">
        <v>98</v>
      </c>
      <c r="E23" s="21" t="s">
        <v>146</v>
      </c>
      <c r="F23" s="17" t="s">
        <v>234</v>
      </c>
      <c r="G23" s="17" t="s">
        <v>173</v>
      </c>
      <c r="H23" s="17" t="s">
        <v>93</v>
      </c>
      <c r="I23" s="17" t="s">
        <v>96</v>
      </c>
      <c r="J23" s="17"/>
      <c r="K23" s="18">
        <v>45747</v>
      </c>
      <c r="L23" s="18">
        <v>45938</v>
      </c>
      <c r="M23" s="17"/>
      <c r="N23" s="17"/>
      <c r="O23" s="317"/>
      <c r="P23" s="17"/>
      <c r="Q23" s="17"/>
      <c r="R23" s="17"/>
      <c r="S23" s="17" t="s">
        <v>1836</v>
      </c>
      <c r="T23" s="318" t="s">
        <v>1824</v>
      </c>
      <c r="U23" s="319">
        <v>1152935.6599999999</v>
      </c>
      <c r="V23" s="18"/>
      <c r="W23" s="18" t="s">
        <v>1966</v>
      </c>
      <c r="X23" s="18" t="s">
        <v>1966</v>
      </c>
      <c r="Y23" s="18"/>
      <c r="Z23" s="18" t="s">
        <v>1732</v>
      </c>
      <c r="AA23" s="61"/>
      <c r="AB23" s="61"/>
    </row>
    <row r="24" spans="1:28" s="3" customFormat="1" ht="78.75" x14ac:dyDescent="0.25">
      <c r="A24" s="20">
        <v>2025</v>
      </c>
      <c r="B24" s="16" t="s">
        <v>84</v>
      </c>
      <c r="C24" s="16" t="s">
        <v>95</v>
      </c>
      <c r="D24" s="21" t="s">
        <v>98</v>
      </c>
      <c r="E24" s="21" t="s">
        <v>147</v>
      </c>
      <c r="F24" s="17" t="s">
        <v>234</v>
      </c>
      <c r="G24" s="17" t="s">
        <v>176</v>
      </c>
      <c r="H24" s="17" t="s">
        <v>93</v>
      </c>
      <c r="I24" s="17" t="s">
        <v>96</v>
      </c>
      <c r="J24" s="17"/>
      <c r="K24" s="18">
        <v>45747</v>
      </c>
      <c r="L24" s="18">
        <v>45938</v>
      </c>
      <c r="M24" s="17"/>
      <c r="N24" s="17"/>
      <c r="O24" s="317"/>
      <c r="P24" s="17"/>
      <c r="Q24" s="17"/>
      <c r="R24" s="17"/>
      <c r="S24" s="17" t="s">
        <v>1836</v>
      </c>
      <c r="T24" s="318" t="s">
        <v>1824</v>
      </c>
      <c r="U24" s="319">
        <v>545193.63</v>
      </c>
      <c r="V24" s="18"/>
      <c r="W24" s="18" t="s">
        <v>1966</v>
      </c>
      <c r="X24" s="18" t="s">
        <v>1966</v>
      </c>
      <c r="Y24" s="18"/>
      <c r="Z24" s="18" t="s">
        <v>1732</v>
      </c>
      <c r="AA24" s="61"/>
      <c r="AB24" s="61"/>
    </row>
    <row r="25" spans="1:28" s="3" customFormat="1" ht="236.25" x14ac:dyDescent="0.25">
      <c r="A25" s="20">
        <v>2025</v>
      </c>
      <c r="B25" s="16" t="s">
        <v>84</v>
      </c>
      <c r="C25" s="16" t="s">
        <v>95</v>
      </c>
      <c r="D25" s="21" t="s">
        <v>98</v>
      </c>
      <c r="E25" s="21" t="s">
        <v>233</v>
      </c>
      <c r="F25" s="17" t="s">
        <v>236</v>
      </c>
      <c r="G25" s="17" t="s">
        <v>177</v>
      </c>
      <c r="H25" s="17" t="s">
        <v>93</v>
      </c>
      <c r="I25" s="17" t="s">
        <v>96</v>
      </c>
      <c r="J25" s="17" t="s">
        <v>1928</v>
      </c>
      <c r="K25" s="18"/>
      <c r="L25" s="18">
        <v>45900</v>
      </c>
      <c r="M25" s="17"/>
      <c r="N25" s="17"/>
      <c r="O25" s="317"/>
      <c r="P25" s="17"/>
      <c r="Q25" s="17"/>
      <c r="R25" s="17"/>
      <c r="S25" s="17" t="s">
        <v>2097</v>
      </c>
      <c r="T25" s="327" t="s">
        <v>2096</v>
      </c>
      <c r="U25" s="319">
        <f>24820896.27+9093925.06</f>
        <v>33914821.329999998</v>
      </c>
      <c r="V25" s="18">
        <v>45720</v>
      </c>
      <c r="W25" s="18" t="s">
        <v>1966</v>
      </c>
      <c r="X25" s="18" t="s">
        <v>1966</v>
      </c>
      <c r="Y25" s="18">
        <v>45930</v>
      </c>
      <c r="Z25" s="18" t="s">
        <v>1837</v>
      </c>
      <c r="AA25" s="61"/>
      <c r="AB25" s="61"/>
    </row>
    <row r="26" spans="1:28" s="3" customFormat="1" ht="157.5" x14ac:dyDescent="0.25">
      <c r="A26" s="20">
        <v>2025</v>
      </c>
      <c r="B26" s="16" t="s">
        <v>84</v>
      </c>
      <c r="C26" s="16" t="s">
        <v>95</v>
      </c>
      <c r="D26" s="21" t="s">
        <v>98</v>
      </c>
      <c r="E26" s="21" t="s">
        <v>178</v>
      </c>
      <c r="F26" s="17" t="s">
        <v>236</v>
      </c>
      <c r="G26" s="17" t="s">
        <v>179</v>
      </c>
      <c r="H26" s="17" t="s">
        <v>93</v>
      </c>
      <c r="I26" s="17" t="s">
        <v>96</v>
      </c>
      <c r="J26" s="17" t="s">
        <v>1928</v>
      </c>
      <c r="K26" s="18"/>
      <c r="L26" s="18">
        <v>45900</v>
      </c>
      <c r="M26" s="17"/>
      <c r="N26" s="17"/>
      <c r="O26" s="317"/>
      <c r="P26" s="17"/>
      <c r="Q26" s="17"/>
      <c r="R26" s="17"/>
      <c r="S26" s="17" t="s">
        <v>1734</v>
      </c>
      <c r="T26" s="318" t="s">
        <v>1733</v>
      </c>
      <c r="U26" s="319">
        <v>9890232.7200000007</v>
      </c>
      <c r="V26" s="18">
        <v>45747</v>
      </c>
      <c r="W26" s="18" t="s">
        <v>1966</v>
      </c>
      <c r="X26" s="18" t="s">
        <v>1966</v>
      </c>
      <c r="Y26" s="18">
        <v>45930</v>
      </c>
      <c r="Z26" s="18" t="s">
        <v>1735</v>
      </c>
      <c r="AA26" s="61"/>
      <c r="AB26" s="61"/>
    </row>
    <row r="27" spans="1:28" s="3" customFormat="1" ht="157.5" x14ac:dyDescent="0.25">
      <c r="A27" s="20">
        <v>2025</v>
      </c>
      <c r="B27" s="16" t="s">
        <v>84</v>
      </c>
      <c r="C27" s="16" t="s">
        <v>95</v>
      </c>
      <c r="D27" s="21" t="s">
        <v>98</v>
      </c>
      <c r="E27" s="21" t="s">
        <v>148</v>
      </c>
      <c r="F27" s="17" t="s">
        <v>248</v>
      </c>
      <c r="G27" s="17" t="s">
        <v>180</v>
      </c>
      <c r="H27" s="17" t="s">
        <v>93</v>
      </c>
      <c r="I27" s="17" t="s">
        <v>96</v>
      </c>
      <c r="J27" s="17" t="s">
        <v>1928</v>
      </c>
      <c r="K27" s="18"/>
      <c r="L27" s="18">
        <v>45900</v>
      </c>
      <c r="M27" s="17"/>
      <c r="N27" s="17"/>
      <c r="O27" s="317"/>
      <c r="P27" s="17"/>
      <c r="Q27" s="17"/>
      <c r="R27" s="17"/>
      <c r="S27" s="17" t="s">
        <v>1737</v>
      </c>
      <c r="T27" s="318" t="s">
        <v>1736</v>
      </c>
      <c r="U27" s="319">
        <v>4699997.3</v>
      </c>
      <c r="V27" s="18">
        <v>45740</v>
      </c>
      <c r="W27" s="18" t="s">
        <v>1966</v>
      </c>
      <c r="X27" s="18" t="s">
        <v>1966</v>
      </c>
      <c r="Y27" s="18">
        <v>45900</v>
      </c>
      <c r="Z27" s="18" t="s">
        <v>1738</v>
      </c>
      <c r="AA27" s="61"/>
      <c r="AB27" s="61"/>
    </row>
    <row r="28" spans="1:28" s="3" customFormat="1" ht="157.5" x14ac:dyDescent="0.25">
      <c r="A28" s="20">
        <v>2025</v>
      </c>
      <c r="B28" s="16" t="s">
        <v>84</v>
      </c>
      <c r="C28" s="16" t="s">
        <v>95</v>
      </c>
      <c r="D28" s="21" t="s">
        <v>98</v>
      </c>
      <c r="E28" s="21" t="s">
        <v>72</v>
      </c>
      <c r="F28" s="17" t="s">
        <v>248</v>
      </c>
      <c r="G28" s="17" t="s">
        <v>181</v>
      </c>
      <c r="H28" s="17" t="s">
        <v>93</v>
      </c>
      <c r="I28" s="17" t="s">
        <v>96</v>
      </c>
      <c r="J28" s="17" t="s">
        <v>1928</v>
      </c>
      <c r="K28" s="18"/>
      <c r="L28" s="18">
        <v>45900</v>
      </c>
      <c r="M28" s="17"/>
      <c r="N28" s="17"/>
      <c r="O28" s="317"/>
      <c r="P28" s="17"/>
      <c r="Q28" s="17"/>
      <c r="R28" s="17"/>
      <c r="S28" s="17" t="s">
        <v>1741</v>
      </c>
      <c r="T28" s="318" t="s">
        <v>1736</v>
      </c>
      <c r="U28" s="319">
        <v>4699997.3</v>
      </c>
      <c r="V28" s="18">
        <v>45740</v>
      </c>
      <c r="W28" s="18" t="s">
        <v>1966</v>
      </c>
      <c r="X28" s="18" t="s">
        <v>1966</v>
      </c>
      <c r="Y28" s="18">
        <v>45900</v>
      </c>
      <c r="Z28" s="18" t="s">
        <v>1738</v>
      </c>
      <c r="AA28" s="61"/>
      <c r="AB28" s="61"/>
    </row>
    <row r="29" spans="1:28" s="3" customFormat="1" ht="157.5" x14ac:dyDescent="0.25">
      <c r="A29" s="20">
        <v>2025</v>
      </c>
      <c r="B29" s="16" t="s">
        <v>84</v>
      </c>
      <c r="C29" s="16" t="s">
        <v>95</v>
      </c>
      <c r="D29" s="21" t="s">
        <v>98</v>
      </c>
      <c r="E29" s="21" t="s">
        <v>149</v>
      </c>
      <c r="F29" s="17" t="s">
        <v>248</v>
      </c>
      <c r="G29" s="17" t="s">
        <v>182</v>
      </c>
      <c r="H29" s="17" t="s">
        <v>93</v>
      </c>
      <c r="I29" s="17" t="s">
        <v>96</v>
      </c>
      <c r="J29" s="17" t="s">
        <v>1928</v>
      </c>
      <c r="K29" s="18"/>
      <c r="L29" s="18">
        <v>45900</v>
      </c>
      <c r="M29" s="17"/>
      <c r="N29" s="17"/>
      <c r="O29" s="317"/>
      <c r="P29" s="17"/>
      <c r="Q29" s="17"/>
      <c r="R29" s="17"/>
      <c r="S29" s="17" t="s">
        <v>1740</v>
      </c>
      <c r="T29" s="318" t="s">
        <v>1739</v>
      </c>
      <c r="U29" s="328">
        <v>7300000</v>
      </c>
      <c r="V29" s="18">
        <v>45734</v>
      </c>
      <c r="W29" s="18" t="s">
        <v>1966</v>
      </c>
      <c r="X29" s="18" t="s">
        <v>1966</v>
      </c>
      <c r="Y29" s="18">
        <v>45900</v>
      </c>
      <c r="Z29" s="18" t="s">
        <v>1742</v>
      </c>
      <c r="AA29" s="61"/>
      <c r="AB29" s="61"/>
    </row>
    <row r="30" spans="1:28" s="3" customFormat="1" ht="157.5" x14ac:dyDescent="0.25">
      <c r="A30" s="20">
        <v>2025</v>
      </c>
      <c r="B30" s="16" t="s">
        <v>84</v>
      </c>
      <c r="C30" s="16" t="s">
        <v>95</v>
      </c>
      <c r="D30" s="21" t="s">
        <v>98</v>
      </c>
      <c r="E30" s="21" t="s">
        <v>184</v>
      </c>
      <c r="F30" s="17" t="s">
        <v>248</v>
      </c>
      <c r="G30" s="17" t="s">
        <v>186</v>
      </c>
      <c r="H30" s="17" t="s">
        <v>93</v>
      </c>
      <c r="I30" s="17" t="s">
        <v>96</v>
      </c>
      <c r="J30" s="17" t="s">
        <v>1928</v>
      </c>
      <c r="K30" s="18"/>
      <c r="L30" s="18">
        <v>45900</v>
      </c>
      <c r="M30" s="17"/>
      <c r="N30" s="17"/>
      <c r="O30" s="317"/>
      <c r="P30" s="17"/>
      <c r="Q30" s="17"/>
      <c r="R30" s="17"/>
      <c r="S30" s="17" t="s">
        <v>1741</v>
      </c>
      <c r="T30" s="318" t="s">
        <v>1736</v>
      </c>
      <c r="U30" s="328">
        <v>4699997.3</v>
      </c>
      <c r="V30" s="18">
        <v>45740</v>
      </c>
      <c r="W30" s="18" t="s">
        <v>1966</v>
      </c>
      <c r="X30" s="18" t="s">
        <v>1966</v>
      </c>
      <c r="Y30" s="18">
        <v>45900</v>
      </c>
      <c r="Z30" s="18" t="s">
        <v>1738</v>
      </c>
      <c r="AA30" s="61"/>
      <c r="AB30" s="61"/>
    </row>
    <row r="31" spans="1:28" s="3" customFormat="1" ht="157.5" x14ac:dyDescent="0.25">
      <c r="A31" s="20">
        <v>2025</v>
      </c>
      <c r="B31" s="16" t="s">
        <v>84</v>
      </c>
      <c r="C31" s="16" t="s">
        <v>95</v>
      </c>
      <c r="D31" s="21" t="s">
        <v>98</v>
      </c>
      <c r="E31" s="21" t="s">
        <v>150</v>
      </c>
      <c r="F31" s="17" t="s">
        <v>248</v>
      </c>
      <c r="G31" s="17" t="s">
        <v>183</v>
      </c>
      <c r="H31" s="17" t="s">
        <v>93</v>
      </c>
      <c r="I31" s="17" t="s">
        <v>96</v>
      </c>
      <c r="J31" s="17" t="s">
        <v>1928</v>
      </c>
      <c r="K31" s="18"/>
      <c r="L31" s="18">
        <v>45900</v>
      </c>
      <c r="M31" s="17"/>
      <c r="N31" s="17"/>
      <c r="O31" s="317"/>
      <c r="P31" s="17"/>
      <c r="Q31" s="17"/>
      <c r="R31" s="17"/>
      <c r="S31" s="17" t="s">
        <v>1740</v>
      </c>
      <c r="T31" s="318" t="s">
        <v>1739</v>
      </c>
      <c r="U31" s="328">
        <v>7300000</v>
      </c>
      <c r="V31" s="18">
        <v>45734</v>
      </c>
      <c r="W31" s="18" t="s">
        <v>1966</v>
      </c>
      <c r="X31" s="18" t="s">
        <v>1966</v>
      </c>
      <c r="Y31" s="18">
        <v>45900</v>
      </c>
      <c r="Z31" s="18" t="s">
        <v>1742</v>
      </c>
      <c r="AA31" s="61"/>
      <c r="AB31" s="61"/>
    </row>
    <row r="32" spans="1:28" s="3" customFormat="1" ht="157.5" x14ac:dyDescent="0.25">
      <c r="A32" s="20">
        <v>2025</v>
      </c>
      <c r="B32" s="16" t="s">
        <v>84</v>
      </c>
      <c r="C32" s="16" t="s">
        <v>95</v>
      </c>
      <c r="D32" s="21" t="s">
        <v>98</v>
      </c>
      <c r="E32" s="21" t="s">
        <v>151</v>
      </c>
      <c r="F32" s="17" t="s">
        <v>248</v>
      </c>
      <c r="G32" s="17" t="s">
        <v>185</v>
      </c>
      <c r="H32" s="17" t="s">
        <v>93</v>
      </c>
      <c r="I32" s="17" t="s">
        <v>96</v>
      </c>
      <c r="J32" s="17" t="s">
        <v>1928</v>
      </c>
      <c r="K32" s="18"/>
      <c r="L32" s="18">
        <v>45900</v>
      </c>
      <c r="M32" s="17"/>
      <c r="N32" s="17"/>
      <c r="O32" s="317"/>
      <c r="P32" s="17"/>
      <c r="Q32" s="17"/>
      <c r="R32" s="17"/>
      <c r="S32" s="17" t="s">
        <v>1740</v>
      </c>
      <c r="T32" s="318" t="s">
        <v>1739</v>
      </c>
      <c r="U32" s="328">
        <v>7300000</v>
      </c>
      <c r="V32" s="18">
        <v>45734</v>
      </c>
      <c r="W32" s="18" t="s">
        <v>1966</v>
      </c>
      <c r="X32" s="18" t="s">
        <v>1966</v>
      </c>
      <c r="Y32" s="18">
        <v>45900</v>
      </c>
      <c r="Z32" s="18" t="s">
        <v>1742</v>
      </c>
      <c r="AA32" s="61"/>
      <c r="AB32" s="61"/>
    </row>
    <row r="33" spans="1:28" s="3" customFormat="1" ht="94.5" x14ac:dyDescent="0.25">
      <c r="A33" s="20">
        <v>2025</v>
      </c>
      <c r="B33" s="16" t="s">
        <v>84</v>
      </c>
      <c r="C33" s="16" t="s">
        <v>95</v>
      </c>
      <c r="D33" s="21" t="s">
        <v>98</v>
      </c>
      <c r="E33" s="21" t="s">
        <v>1703</v>
      </c>
      <c r="F33" s="17" t="s">
        <v>236</v>
      </c>
      <c r="G33" s="17" t="s">
        <v>1873</v>
      </c>
      <c r="H33" s="17" t="s">
        <v>1707</v>
      </c>
      <c r="I33" s="17" t="s">
        <v>96</v>
      </c>
      <c r="J33" s="17"/>
      <c r="K33" s="18"/>
      <c r="L33" s="18"/>
      <c r="M33" s="17"/>
      <c r="N33" s="17"/>
      <c r="O33" s="317"/>
      <c r="P33" s="17"/>
      <c r="Q33" s="17"/>
      <c r="R33" s="17"/>
      <c r="S33" s="367" t="s">
        <v>2102</v>
      </c>
      <c r="T33" s="368" t="s">
        <v>2101</v>
      </c>
      <c r="U33" s="319"/>
      <c r="V33" s="18"/>
      <c r="W33" s="18" t="s">
        <v>2074</v>
      </c>
      <c r="X33" s="18" t="s">
        <v>1966</v>
      </c>
      <c r="Y33" s="18"/>
      <c r="Z33" s="349" t="s">
        <v>2103</v>
      </c>
      <c r="AA33" s="60"/>
      <c r="AB33" s="60"/>
    </row>
    <row r="34" spans="1:28" s="3" customFormat="1" ht="110.25" x14ac:dyDescent="0.25">
      <c r="A34" s="20">
        <v>2025</v>
      </c>
      <c r="B34" s="16" t="s">
        <v>84</v>
      </c>
      <c r="C34" s="16" t="s">
        <v>95</v>
      </c>
      <c r="D34" s="21" t="s">
        <v>98</v>
      </c>
      <c r="E34" s="21" t="s">
        <v>1704</v>
      </c>
      <c r="F34" s="17" t="s">
        <v>236</v>
      </c>
      <c r="G34" s="17" t="s">
        <v>1874</v>
      </c>
      <c r="H34" s="17" t="s">
        <v>1707</v>
      </c>
      <c r="I34" s="17" t="s">
        <v>96</v>
      </c>
      <c r="J34" s="17"/>
      <c r="K34" s="18"/>
      <c r="L34" s="18"/>
      <c r="M34" s="17"/>
      <c r="N34" s="17"/>
      <c r="O34" s="317"/>
      <c r="P34" s="17"/>
      <c r="Q34" s="17"/>
      <c r="R34" s="17"/>
      <c r="S34" s="367" t="s">
        <v>2099</v>
      </c>
      <c r="T34" s="368" t="s">
        <v>2098</v>
      </c>
      <c r="U34" s="319"/>
      <c r="V34" s="18"/>
      <c r="W34" s="18" t="s">
        <v>2073</v>
      </c>
      <c r="X34" s="18" t="s">
        <v>1966</v>
      </c>
      <c r="Y34" s="18"/>
      <c r="Z34" s="349" t="s">
        <v>2100</v>
      </c>
      <c r="AA34" s="60"/>
      <c r="AB34" s="60"/>
    </row>
    <row r="35" spans="1:28" s="3" customFormat="1" ht="78.75" x14ac:dyDescent="0.25">
      <c r="A35" s="20">
        <v>2025</v>
      </c>
      <c r="B35" s="16" t="s">
        <v>84</v>
      </c>
      <c r="C35" s="16" t="s">
        <v>95</v>
      </c>
      <c r="D35" s="21" t="s">
        <v>98</v>
      </c>
      <c r="E35" s="21" t="s">
        <v>1705</v>
      </c>
      <c r="F35" s="17" t="s">
        <v>236</v>
      </c>
      <c r="G35" s="17" t="s">
        <v>1875</v>
      </c>
      <c r="H35" s="17" t="s">
        <v>1707</v>
      </c>
      <c r="I35" s="17" t="s">
        <v>96</v>
      </c>
      <c r="J35" s="17"/>
      <c r="K35" s="18"/>
      <c r="L35" s="18"/>
      <c r="M35" s="17"/>
      <c r="N35" s="17"/>
      <c r="O35" s="317"/>
      <c r="P35" s="17"/>
      <c r="Q35" s="17"/>
      <c r="R35" s="17"/>
      <c r="S35" s="17" t="s">
        <v>2108</v>
      </c>
      <c r="T35" s="368" t="s">
        <v>2107</v>
      </c>
      <c r="U35" s="319"/>
      <c r="V35" s="18"/>
      <c r="W35" s="18" t="s">
        <v>2076</v>
      </c>
      <c r="X35" s="18" t="s">
        <v>1966</v>
      </c>
      <c r="Y35" s="18"/>
      <c r="Z35" s="349" t="s">
        <v>2109</v>
      </c>
      <c r="AA35" s="60"/>
      <c r="AB35" s="60"/>
    </row>
    <row r="36" spans="1:28" s="3" customFormat="1" ht="63" x14ac:dyDescent="0.25">
      <c r="A36" s="20">
        <v>2025</v>
      </c>
      <c r="B36" s="16" t="s">
        <v>84</v>
      </c>
      <c r="C36" s="16" t="s">
        <v>95</v>
      </c>
      <c r="D36" s="21" t="s">
        <v>98</v>
      </c>
      <c r="E36" s="21" t="s">
        <v>1706</v>
      </c>
      <c r="F36" s="17" t="s">
        <v>236</v>
      </c>
      <c r="G36" s="17" t="s">
        <v>1876</v>
      </c>
      <c r="H36" s="17" t="s">
        <v>1707</v>
      </c>
      <c r="I36" s="17" t="s">
        <v>96</v>
      </c>
      <c r="J36" s="17"/>
      <c r="K36" s="18"/>
      <c r="L36" s="18"/>
      <c r="M36" s="17"/>
      <c r="N36" s="17"/>
      <c r="O36" s="317"/>
      <c r="P36" s="17"/>
      <c r="Q36" s="17"/>
      <c r="R36" s="17"/>
      <c r="S36" s="17" t="s">
        <v>2105</v>
      </c>
      <c r="T36" s="368" t="s">
        <v>2104</v>
      </c>
      <c r="U36" s="319"/>
      <c r="V36" s="18"/>
      <c r="W36" s="18" t="s">
        <v>2077</v>
      </c>
      <c r="X36" s="18" t="s">
        <v>1966</v>
      </c>
      <c r="Y36" s="18"/>
      <c r="Z36" s="349" t="s">
        <v>2106</v>
      </c>
      <c r="AA36" s="60"/>
      <c r="AB36" s="60"/>
    </row>
    <row r="37" spans="1:28" s="3" customFormat="1" ht="141.75" x14ac:dyDescent="0.25">
      <c r="A37" s="20">
        <v>2025</v>
      </c>
      <c r="B37" s="16" t="s">
        <v>84</v>
      </c>
      <c r="C37" s="16" t="s">
        <v>95</v>
      </c>
      <c r="D37" s="21" t="s">
        <v>98</v>
      </c>
      <c r="E37" s="21" t="s">
        <v>1743</v>
      </c>
      <c r="F37" s="17" t="s">
        <v>236</v>
      </c>
      <c r="G37" s="17" t="s">
        <v>1877</v>
      </c>
      <c r="H37" s="17" t="s">
        <v>1707</v>
      </c>
      <c r="I37" s="17" t="s">
        <v>96</v>
      </c>
      <c r="J37" s="17"/>
      <c r="K37" s="18"/>
      <c r="L37" s="18"/>
      <c r="M37" s="17"/>
      <c r="N37" s="17"/>
      <c r="O37" s="317"/>
      <c r="P37" s="17"/>
      <c r="Q37" s="17"/>
      <c r="R37" s="17"/>
      <c r="S37" s="17" t="s">
        <v>2113</v>
      </c>
      <c r="T37" s="368" t="s">
        <v>2110</v>
      </c>
      <c r="U37" s="319"/>
      <c r="V37" s="18"/>
      <c r="W37" s="18" t="s">
        <v>2075</v>
      </c>
      <c r="X37" s="18" t="s">
        <v>1966</v>
      </c>
      <c r="Y37" s="18"/>
      <c r="Z37" s="349" t="s">
        <v>2114</v>
      </c>
      <c r="AA37" s="60"/>
      <c r="AB37" s="60"/>
    </row>
    <row r="38" spans="1:28" s="3" customFormat="1" ht="63" x14ac:dyDescent="0.25">
      <c r="A38" s="20">
        <v>2025</v>
      </c>
      <c r="B38" s="16" t="s">
        <v>84</v>
      </c>
      <c r="C38" s="16" t="s">
        <v>95</v>
      </c>
      <c r="D38" s="21" t="s">
        <v>98</v>
      </c>
      <c r="E38" s="21" t="s">
        <v>1744</v>
      </c>
      <c r="F38" s="17" t="s">
        <v>236</v>
      </c>
      <c r="G38" s="17" t="s">
        <v>1878</v>
      </c>
      <c r="H38" s="17" t="s">
        <v>1707</v>
      </c>
      <c r="I38" s="17" t="s">
        <v>96</v>
      </c>
      <c r="J38" s="17"/>
      <c r="K38" s="18"/>
      <c r="L38" s="18"/>
      <c r="M38" s="17"/>
      <c r="N38" s="17"/>
      <c r="O38" s="317"/>
      <c r="P38" s="17"/>
      <c r="Q38" s="17"/>
      <c r="R38" s="17"/>
      <c r="S38" s="17" t="s">
        <v>2112</v>
      </c>
      <c r="T38" s="368" t="s">
        <v>2111</v>
      </c>
      <c r="U38" s="319"/>
      <c r="V38" s="18"/>
      <c r="W38" s="18" t="s">
        <v>2078</v>
      </c>
      <c r="X38" s="18" t="s">
        <v>1966</v>
      </c>
      <c r="Y38" s="18"/>
      <c r="Z38" s="349" t="s">
        <v>2115</v>
      </c>
      <c r="AA38" s="60"/>
      <c r="AB38" s="60"/>
    </row>
    <row r="39" spans="1:28" s="3" customFormat="1" ht="110.25" x14ac:dyDescent="0.25">
      <c r="A39" s="20">
        <v>2025</v>
      </c>
      <c r="B39" s="16" t="s">
        <v>84</v>
      </c>
      <c r="C39" s="16" t="s">
        <v>95</v>
      </c>
      <c r="D39" s="21" t="s">
        <v>98</v>
      </c>
      <c r="E39" s="21" t="s">
        <v>1708</v>
      </c>
      <c r="F39" s="17" t="s">
        <v>236</v>
      </c>
      <c r="G39" s="17" t="s">
        <v>1879</v>
      </c>
      <c r="H39" s="17" t="s">
        <v>1709</v>
      </c>
      <c r="I39" s="17" t="s">
        <v>96</v>
      </c>
      <c r="J39" s="17"/>
      <c r="K39" s="18">
        <v>45748</v>
      </c>
      <c r="L39" s="18">
        <v>45901</v>
      </c>
      <c r="M39" s="17"/>
      <c r="N39" s="17"/>
      <c r="O39" s="317"/>
      <c r="P39" s="17"/>
      <c r="Q39" s="17"/>
      <c r="R39" s="17"/>
      <c r="S39" s="17" t="s">
        <v>1994</v>
      </c>
      <c r="T39" s="329" t="s">
        <v>1992</v>
      </c>
      <c r="U39" s="319">
        <v>3616699.1</v>
      </c>
      <c r="V39" s="18" t="s">
        <v>1993</v>
      </c>
      <c r="W39" s="18">
        <v>45824</v>
      </c>
      <c r="X39" s="18" t="s">
        <v>1966</v>
      </c>
      <c r="Y39" s="18"/>
      <c r="Z39" s="349" t="s">
        <v>2116</v>
      </c>
      <c r="AA39" s="60"/>
      <c r="AB39" s="60"/>
    </row>
    <row r="40" spans="1:28" s="3" customFormat="1" ht="63" x14ac:dyDescent="0.25">
      <c r="A40" s="20">
        <v>2025</v>
      </c>
      <c r="B40" s="16" t="s">
        <v>84</v>
      </c>
      <c r="C40" s="16" t="s">
        <v>95</v>
      </c>
      <c r="D40" s="21" t="s">
        <v>98</v>
      </c>
      <c r="E40" s="21" t="s">
        <v>1710</v>
      </c>
      <c r="F40" s="17" t="s">
        <v>236</v>
      </c>
      <c r="G40" s="17" t="s">
        <v>1880</v>
      </c>
      <c r="H40" s="17" t="s">
        <v>1709</v>
      </c>
      <c r="I40" s="17" t="s">
        <v>96</v>
      </c>
      <c r="J40" s="17"/>
      <c r="K40" s="18">
        <v>45748</v>
      </c>
      <c r="L40" s="18">
        <v>45901</v>
      </c>
      <c r="M40" s="17"/>
      <c r="N40" s="17"/>
      <c r="O40" s="317"/>
      <c r="P40" s="17"/>
      <c r="Q40" s="17"/>
      <c r="R40" s="17"/>
      <c r="S40" s="17" t="s">
        <v>1995</v>
      </c>
      <c r="T40" s="326"/>
      <c r="U40" s="319"/>
      <c r="V40" s="18">
        <v>45742</v>
      </c>
      <c r="W40" s="18">
        <v>45839</v>
      </c>
      <c r="X40" s="18" t="s">
        <v>2089</v>
      </c>
      <c r="Y40" s="18"/>
      <c r="Z40" s="349" t="s">
        <v>2117</v>
      </c>
      <c r="AA40" s="60"/>
      <c r="AB40" s="60"/>
    </row>
    <row r="41" spans="1:28" s="3" customFormat="1" ht="63" x14ac:dyDescent="0.25">
      <c r="A41" s="20">
        <v>2025</v>
      </c>
      <c r="B41" s="16" t="s">
        <v>84</v>
      </c>
      <c r="C41" s="16" t="s">
        <v>95</v>
      </c>
      <c r="D41" s="21" t="s">
        <v>98</v>
      </c>
      <c r="E41" s="21" t="s">
        <v>1711</v>
      </c>
      <c r="F41" s="17" t="s">
        <v>236</v>
      </c>
      <c r="G41" s="17" t="s">
        <v>1723</v>
      </c>
      <c r="H41" s="17" t="s">
        <v>1709</v>
      </c>
      <c r="I41" s="17" t="s">
        <v>96</v>
      </c>
      <c r="J41" s="17"/>
      <c r="K41" s="18">
        <v>45748</v>
      </c>
      <c r="L41" s="18">
        <v>45901</v>
      </c>
      <c r="M41" s="17"/>
      <c r="N41" s="17"/>
      <c r="O41" s="317"/>
      <c r="P41" s="17"/>
      <c r="Q41" s="17"/>
      <c r="R41" s="17"/>
      <c r="S41" s="17" t="s">
        <v>1996</v>
      </c>
      <c r="T41" s="330" t="s">
        <v>1997</v>
      </c>
      <c r="U41" s="319">
        <v>132385.79999999999</v>
      </c>
      <c r="V41" s="18">
        <v>45741</v>
      </c>
      <c r="W41" s="18">
        <v>45839</v>
      </c>
      <c r="X41" s="18" t="s">
        <v>2089</v>
      </c>
      <c r="Y41" s="18"/>
      <c r="Z41" s="349" t="s">
        <v>2117</v>
      </c>
      <c r="AA41" s="60"/>
      <c r="AB41" s="60"/>
    </row>
    <row r="42" spans="1:28" s="3" customFormat="1" ht="173.25" x14ac:dyDescent="0.25">
      <c r="A42" s="20">
        <v>2025</v>
      </c>
      <c r="B42" s="16" t="s">
        <v>84</v>
      </c>
      <c r="C42" s="16" t="s">
        <v>95</v>
      </c>
      <c r="D42" s="21" t="s">
        <v>98</v>
      </c>
      <c r="E42" s="21" t="s">
        <v>1745</v>
      </c>
      <c r="F42" s="17" t="s">
        <v>236</v>
      </c>
      <c r="G42" s="17" t="s">
        <v>1881</v>
      </c>
      <c r="H42" s="17" t="s">
        <v>1746</v>
      </c>
      <c r="I42" s="17" t="s">
        <v>96</v>
      </c>
      <c r="J42" s="17"/>
      <c r="K42" s="18"/>
      <c r="L42" s="18"/>
      <c r="M42" s="17"/>
      <c r="N42" s="17"/>
      <c r="O42" s="317"/>
      <c r="P42" s="17"/>
      <c r="Q42" s="17"/>
      <c r="R42" s="17"/>
      <c r="S42" s="17" t="s">
        <v>2119</v>
      </c>
      <c r="T42" s="330" t="s">
        <v>2118</v>
      </c>
      <c r="U42" s="319">
        <v>2104341.5099999998</v>
      </c>
      <c r="V42" s="18"/>
      <c r="W42" s="18" t="s">
        <v>2072</v>
      </c>
      <c r="X42" s="18" t="s">
        <v>1966</v>
      </c>
      <c r="Y42" s="18"/>
      <c r="Z42" s="349" t="s">
        <v>2120</v>
      </c>
      <c r="AA42" s="60"/>
      <c r="AB42" s="60"/>
    </row>
    <row r="43" spans="1:28" s="3" customFormat="1" ht="228" customHeight="1" x14ac:dyDescent="0.25">
      <c r="A43" s="20">
        <v>2025</v>
      </c>
      <c r="B43" s="16" t="s">
        <v>84</v>
      </c>
      <c r="C43" s="16" t="s">
        <v>95</v>
      </c>
      <c r="D43" s="21" t="s">
        <v>98</v>
      </c>
      <c r="E43" s="21" t="s">
        <v>73</v>
      </c>
      <c r="F43" s="17" t="s">
        <v>236</v>
      </c>
      <c r="G43" s="17" t="s">
        <v>191</v>
      </c>
      <c r="H43" s="17" t="s">
        <v>92</v>
      </c>
      <c r="I43" s="17" t="s">
        <v>96</v>
      </c>
      <c r="J43" s="17"/>
      <c r="K43" s="18" t="s">
        <v>2122</v>
      </c>
      <c r="L43" s="18" t="s">
        <v>1748</v>
      </c>
      <c r="M43" s="17"/>
      <c r="N43" s="17"/>
      <c r="O43" s="317"/>
      <c r="P43" s="17"/>
      <c r="Q43" s="17"/>
      <c r="R43" s="17"/>
      <c r="S43" s="17" t="s">
        <v>2125</v>
      </c>
      <c r="T43" s="329" t="s">
        <v>2124</v>
      </c>
      <c r="U43" s="319">
        <f>6760145.13+546106.07</f>
        <v>7306251.2000000002</v>
      </c>
      <c r="V43" s="18">
        <v>45748</v>
      </c>
      <c r="W43" s="331" t="s">
        <v>2062</v>
      </c>
      <c r="X43" s="18" t="s">
        <v>1966</v>
      </c>
      <c r="Y43" s="331"/>
      <c r="Z43" s="18" t="s">
        <v>1773</v>
      </c>
      <c r="AA43" s="60"/>
      <c r="AB43" s="60"/>
    </row>
    <row r="44" spans="1:28" s="3" customFormat="1" ht="94.5" x14ac:dyDescent="0.25">
      <c r="A44" s="20">
        <v>2025</v>
      </c>
      <c r="B44" s="16" t="s">
        <v>84</v>
      </c>
      <c r="C44" s="16"/>
      <c r="D44" s="21" t="s">
        <v>98</v>
      </c>
      <c r="E44" s="21" t="s">
        <v>2121</v>
      </c>
      <c r="F44" s="17" t="s">
        <v>236</v>
      </c>
      <c r="G44" s="17"/>
      <c r="H44" s="17" t="s">
        <v>92</v>
      </c>
      <c r="I44" s="17" t="s">
        <v>96</v>
      </c>
      <c r="J44" s="17"/>
      <c r="K44" s="18"/>
      <c r="L44" s="18"/>
      <c r="M44" s="17"/>
      <c r="N44" s="17"/>
      <c r="O44" s="317"/>
      <c r="P44" s="17"/>
      <c r="Q44" s="17"/>
      <c r="R44" s="17"/>
      <c r="S44" s="17" t="s">
        <v>2126</v>
      </c>
      <c r="T44" s="326" t="s">
        <v>2123</v>
      </c>
      <c r="U44" s="319">
        <v>2783352.88</v>
      </c>
      <c r="V44" s="18"/>
      <c r="W44" s="331"/>
      <c r="X44" s="18"/>
      <c r="Y44" s="331"/>
      <c r="Z44" s="18" t="s">
        <v>1773</v>
      </c>
      <c r="AA44" s="60"/>
      <c r="AB44" s="60"/>
    </row>
    <row r="45" spans="1:28" s="3" customFormat="1" ht="94.5" x14ac:dyDescent="0.25">
      <c r="A45" s="20">
        <v>2025</v>
      </c>
      <c r="B45" s="16" t="s">
        <v>84</v>
      </c>
      <c r="C45" s="16" t="s">
        <v>95</v>
      </c>
      <c r="D45" s="21" t="s">
        <v>98</v>
      </c>
      <c r="E45" s="21" t="s">
        <v>74</v>
      </c>
      <c r="F45" s="17" t="s">
        <v>236</v>
      </c>
      <c r="G45" s="17" t="s">
        <v>192</v>
      </c>
      <c r="H45" s="17" t="s">
        <v>92</v>
      </c>
      <c r="I45" s="17" t="s">
        <v>96</v>
      </c>
      <c r="J45" s="17" t="s">
        <v>1926</v>
      </c>
      <c r="K45" s="18" t="s">
        <v>1747</v>
      </c>
      <c r="L45" s="18" t="s">
        <v>1748</v>
      </c>
      <c r="M45" s="17"/>
      <c r="N45" s="17"/>
      <c r="O45" s="317"/>
      <c r="P45" s="17"/>
      <c r="Q45" s="17"/>
      <c r="R45" s="17"/>
      <c r="S45" s="17" t="s">
        <v>1749</v>
      </c>
      <c r="T45" s="318" t="s">
        <v>1838</v>
      </c>
      <c r="U45" s="319">
        <v>598800</v>
      </c>
      <c r="V45" s="18">
        <v>45727</v>
      </c>
      <c r="W45" s="331" t="s">
        <v>2068</v>
      </c>
      <c r="X45" s="18" t="s">
        <v>1966</v>
      </c>
      <c r="Y45" s="331">
        <v>45900</v>
      </c>
      <c r="Z45" s="104" t="s">
        <v>1774</v>
      </c>
      <c r="AA45" s="60"/>
      <c r="AB45" s="60"/>
    </row>
    <row r="46" spans="1:28" s="3" customFormat="1" ht="110.25" x14ac:dyDescent="0.25">
      <c r="A46" s="20">
        <v>2025</v>
      </c>
      <c r="B46" s="16" t="s">
        <v>84</v>
      </c>
      <c r="C46" s="16" t="s">
        <v>95</v>
      </c>
      <c r="D46" s="21" t="s">
        <v>98</v>
      </c>
      <c r="E46" s="21" t="s">
        <v>75</v>
      </c>
      <c r="F46" s="17" t="s">
        <v>248</v>
      </c>
      <c r="G46" s="17" t="s">
        <v>193</v>
      </c>
      <c r="H46" s="17" t="s">
        <v>92</v>
      </c>
      <c r="I46" s="17" t="s">
        <v>96</v>
      </c>
      <c r="J46" s="17" t="s">
        <v>1926</v>
      </c>
      <c r="K46" s="18" t="s">
        <v>1750</v>
      </c>
      <c r="L46" s="18" t="s">
        <v>1748</v>
      </c>
      <c r="M46" s="17"/>
      <c r="N46" s="17"/>
      <c r="O46" s="317"/>
      <c r="P46" s="17"/>
      <c r="Q46" s="17"/>
      <c r="R46" s="17"/>
      <c r="S46" s="17" t="s">
        <v>1751</v>
      </c>
      <c r="T46" s="318" t="s">
        <v>1838</v>
      </c>
      <c r="U46" s="319">
        <v>124775.00000000001</v>
      </c>
      <c r="V46" s="18">
        <v>45712</v>
      </c>
      <c r="W46" s="18" t="s">
        <v>2070</v>
      </c>
      <c r="X46" s="18" t="s">
        <v>1966</v>
      </c>
      <c r="Y46" s="18">
        <v>45900</v>
      </c>
      <c r="Z46" s="104" t="s">
        <v>1775</v>
      </c>
      <c r="AA46" s="60"/>
      <c r="AB46" s="60"/>
    </row>
    <row r="47" spans="1:28" s="3" customFormat="1" ht="94.5" x14ac:dyDescent="0.25">
      <c r="A47" s="20">
        <v>2025</v>
      </c>
      <c r="B47" s="16" t="s">
        <v>84</v>
      </c>
      <c r="C47" s="16" t="s">
        <v>95</v>
      </c>
      <c r="D47" s="21" t="s">
        <v>98</v>
      </c>
      <c r="E47" s="21" t="s">
        <v>76</v>
      </c>
      <c r="F47" s="17" t="s">
        <v>248</v>
      </c>
      <c r="G47" s="17" t="s">
        <v>194</v>
      </c>
      <c r="H47" s="17" t="s">
        <v>92</v>
      </c>
      <c r="I47" s="17" t="s">
        <v>96</v>
      </c>
      <c r="J47" s="17" t="s">
        <v>1926</v>
      </c>
      <c r="K47" s="18" t="s">
        <v>1752</v>
      </c>
      <c r="L47" s="18" t="s">
        <v>1748</v>
      </c>
      <c r="M47" s="17"/>
      <c r="N47" s="17"/>
      <c r="O47" s="317"/>
      <c r="P47" s="17"/>
      <c r="Q47" s="17"/>
      <c r="R47" s="17"/>
      <c r="S47" s="17" t="s">
        <v>1753</v>
      </c>
      <c r="T47" s="318" t="s">
        <v>1838</v>
      </c>
      <c r="U47" s="319">
        <v>208078.7</v>
      </c>
      <c r="V47" s="18">
        <v>45708</v>
      </c>
      <c r="W47" s="18" t="s">
        <v>2069</v>
      </c>
      <c r="X47" s="18" t="s">
        <v>1966</v>
      </c>
      <c r="Y47" s="18">
        <v>45900</v>
      </c>
      <c r="Z47" s="18" t="s">
        <v>1773</v>
      </c>
      <c r="AA47" s="61"/>
      <c r="AB47" s="61"/>
    </row>
    <row r="48" spans="1:28" s="3" customFormat="1" ht="47.25" x14ac:dyDescent="0.25">
      <c r="A48" s="20">
        <v>2025</v>
      </c>
      <c r="B48" s="16" t="s">
        <v>84</v>
      </c>
      <c r="C48" s="16" t="s">
        <v>95</v>
      </c>
      <c r="D48" s="21" t="s">
        <v>98</v>
      </c>
      <c r="E48" s="21" t="s">
        <v>1754</v>
      </c>
      <c r="F48" s="17" t="s">
        <v>236</v>
      </c>
      <c r="G48" s="17" t="s">
        <v>1882</v>
      </c>
      <c r="H48" s="17" t="s">
        <v>1697</v>
      </c>
      <c r="I48" s="17"/>
      <c r="J48" s="17"/>
      <c r="K48" s="18">
        <v>45708</v>
      </c>
      <c r="L48" s="18">
        <v>45900</v>
      </c>
      <c r="M48" s="17"/>
      <c r="N48" s="17"/>
      <c r="O48" s="317"/>
      <c r="P48" s="17"/>
      <c r="Q48" s="17"/>
      <c r="R48" s="17"/>
      <c r="S48" s="80" t="s">
        <v>1998</v>
      </c>
      <c r="T48" s="318"/>
      <c r="U48" s="319"/>
      <c r="V48" s="18"/>
      <c r="W48" s="18">
        <v>45809</v>
      </c>
      <c r="X48" s="18" t="s">
        <v>1966</v>
      </c>
      <c r="Y48" s="18"/>
      <c r="Z48" s="18" t="s">
        <v>1773</v>
      </c>
      <c r="AA48" s="61"/>
      <c r="AB48" s="61"/>
    </row>
    <row r="49" spans="1:28" s="3" customFormat="1" ht="63" x14ac:dyDescent="0.25">
      <c r="A49" s="20">
        <v>2025</v>
      </c>
      <c r="B49" s="16" t="s">
        <v>84</v>
      </c>
      <c r="C49" s="16" t="s">
        <v>95</v>
      </c>
      <c r="D49" s="21" t="s">
        <v>98</v>
      </c>
      <c r="E49" s="21" t="s">
        <v>1712</v>
      </c>
      <c r="F49" s="17" t="s">
        <v>236</v>
      </c>
      <c r="G49" s="17" t="s">
        <v>1883</v>
      </c>
      <c r="H49" s="17" t="s">
        <v>1697</v>
      </c>
      <c r="I49" s="17" t="s">
        <v>96</v>
      </c>
      <c r="J49" s="17"/>
      <c r="K49" s="18"/>
      <c r="L49" s="18"/>
      <c r="M49" s="17"/>
      <c r="N49" s="17"/>
      <c r="O49" s="317"/>
      <c r="P49" s="17"/>
      <c r="Q49" s="17"/>
      <c r="R49" s="17"/>
      <c r="S49" s="80"/>
      <c r="T49" s="326"/>
      <c r="U49" s="319"/>
      <c r="V49" s="18"/>
      <c r="W49" s="18">
        <v>45839</v>
      </c>
      <c r="X49" s="18" t="s">
        <v>2089</v>
      </c>
      <c r="Y49" s="18"/>
      <c r="Z49" s="18"/>
      <c r="AA49" s="61"/>
      <c r="AB49" s="61"/>
    </row>
    <row r="50" spans="1:28" s="3" customFormat="1" ht="94.5" x14ac:dyDescent="0.25">
      <c r="A50" s="20">
        <v>2025</v>
      </c>
      <c r="B50" s="16" t="s">
        <v>84</v>
      </c>
      <c r="C50" s="16" t="s">
        <v>95</v>
      </c>
      <c r="D50" s="21" t="s">
        <v>98</v>
      </c>
      <c r="E50" s="21" t="s">
        <v>1713</v>
      </c>
      <c r="F50" s="17" t="s">
        <v>236</v>
      </c>
      <c r="G50" s="17" t="s">
        <v>1884</v>
      </c>
      <c r="H50" s="17" t="s">
        <v>1841</v>
      </c>
      <c r="I50" s="17" t="s">
        <v>96</v>
      </c>
      <c r="J50" s="17" t="s">
        <v>1929</v>
      </c>
      <c r="K50" s="18">
        <v>45658</v>
      </c>
      <c r="L50" s="18">
        <v>45900</v>
      </c>
      <c r="M50" s="17"/>
      <c r="N50" s="17"/>
      <c r="O50" s="317"/>
      <c r="P50" s="17"/>
      <c r="Q50" s="17"/>
      <c r="R50" s="17"/>
      <c r="S50" s="17" t="s">
        <v>1755</v>
      </c>
      <c r="T50" s="318" t="s">
        <v>1839</v>
      </c>
      <c r="U50" s="319">
        <v>305064.23</v>
      </c>
      <c r="V50" s="18" t="s">
        <v>1999</v>
      </c>
      <c r="W50" s="18">
        <v>45828</v>
      </c>
      <c r="X50" s="18" t="s">
        <v>1966</v>
      </c>
      <c r="Y50" s="18"/>
      <c r="Z50" s="18" t="s">
        <v>1999</v>
      </c>
      <c r="AA50" s="61"/>
      <c r="AB50" s="61"/>
    </row>
    <row r="51" spans="1:28" s="3" customFormat="1" ht="105" x14ac:dyDescent="0.25">
      <c r="A51" s="20">
        <v>2025</v>
      </c>
      <c r="B51" s="16" t="s">
        <v>84</v>
      </c>
      <c r="C51" s="16" t="s">
        <v>95</v>
      </c>
      <c r="D51" s="21" t="s">
        <v>98</v>
      </c>
      <c r="E51" s="21" t="s">
        <v>1840</v>
      </c>
      <c r="F51" s="17" t="s">
        <v>236</v>
      </c>
      <c r="G51" s="17" t="s">
        <v>1884</v>
      </c>
      <c r="H51" s="17" t="s">
        <v>1841</v>
      </c>
      <c r="I51" s="17" t="s">
        <v>96</v>
      </c>
      <c r="J51" s="17" t="s">
        <v>1929</v>
      </c>
      <c r="K51" s="18"/>
      <c r="L51" s="18"/>
      <c r="M51" s="17"/>
      <c r="N51" s="17"/>
      <c r="O51" s="317"/>
      <c r="P51" s="17"/>
      <c r="Q51" s="17"/>
      <c r="R51" s="17"/>
      <c r="S51" s="17" t="s">
        <v>1755</v>
      </c>
      <c r="T51" s="327" t="s">
        <v>1843</v>
      </c>
      <c r="U51" s="319">
        <v>305064.23</v>
      </c>
      <c r="V51" s="18">
        <v>45757</v>
      </c>
      <c r="W51" s="18">
        <v>45828</v>
      </c>
      <c r="X51" s="18" t="s">
        <v>1966</v>
      </c>
      <c r="Y51" s="18">
        <v>45894</v>
      </c>
      <c r="Z51" s="18" t="s">
        <v>1842</v>
      </c>
      <c r="AA51" s="61"/>
      <c r="AB51" s="61"/>
    </row>
    <row r="52" spans="1:28" s="3" customFormat="1" ht="94.5" x14ac:dyDescent="0.25">
      <c r="A52" s="20">
        <v>2025</v>
      </c>
      <c r="B52" s="16" t="s">
        <v>84</v>
      </c>
      <c r="C52" s="16" t="s">
        <v>95</v>
      </c>
      <c r="D52" s="21" t="s">
        <v>98</v>
      </c>
      <c r="E52" s="21" t="s">
        <v>152</v>
      </c>
      <c r="F52" s="17" t="s">
        <v>236</v>
      </c>
      <c r="G52" s="17" t="s">
        <v>196</v>
      </c>
      <c r="H52" s="17" t="s">
        <v>81</v>
      </c>
      <c r="I52" s="17" t="s">
        <v>96</v>
      </c>
      <c r="J52" s="17"/>
      <c r="K52" s="18"/>
      <c r="L52" s="18">
        <v>46022</v>
      </c>
      <c r="M52" s="17"/>
      <c r="N52" s="17"/>
      <c r="O52" s="317"/>
      <c r="P52" s="17"/>
      <c r="Q52" s="17"/>
      <c r="R52" s="17"/>
      <c r="S52" s="17" t="s">
        <v>2000</v>
      </c>
      <c r="T52" s="329" t="s">
        <v>2001</v>
      </c>
      <c r="U52" s="319">
        <v>9665767.3100000005</v>
      </c>
      <c r="V52" s="18">
        <v>45761</v>
      </c>
      <c r="W52" s="18" t="s">
        <v>2050</v>
      </c>
      <c r="X52" s="18" t="s">
        <v>1966</v>
      </c>
      <c r="Y52" s="18">
        <v>45931</v>
      </c>
      <c r="Z52" s="18" t="s">
        <v>2002</v>
      </c>
      <c r="AA52" s="61"/>
      <c r="AB52" s="61"/>
    </row>
    <row r="53" spans="1:28" s="3" customFormat="1" ht="63" x14ac:dyDescent="0.25">
      <c r="A53" s="20">
        <v>2025</v>
      </c>
      <c r="B53" s="16" t="s">
        <v>84</v>
      </c>
      <c r="C53" s="16" t="s">
        <v>95</v>
      </c>
      <c r="D53" s="21" t="s">
        <v>98</v>
      </c>
      <c r="E53" s="21" t="s">
        <v>153</v>
      </c>
      <c r="F53" s="17" t="s">
        <v>236</v>
      </c>
      <c r="G53" s="17" t="s">
        <v>198</v>
      </c>
      <c r="H53" s="17" t="s">
        <v>81</v>
      </c>
      <c r="I53" s="17" t="s">
        <v>96</v>
      </c>
      <c r="J53" s="17" t="s">
        <v>1930</v>
      </c>
      <c r="K53" s="18"/>
      <c r="L53" s="18">
        <v>46022</v>
      </c>
      <c r="M53" s="17"/>
      <c r="N53" s="17"/>
      <c r="O53" s="317"/>
      <c r="P53" s="17"/>
      <c r="Q53" s="17"/>
      <c r="R53" s="17"/>
      <c r="S53" s="17" t="s">
        <v>1756</v>
      </c>
      <c r="T53" s="318" t="s">
        <v>1844</v>
      </c>
      <c r="U53" s="319">
        <v>594820</v>
      </c>
      <c r="V53" s="18">
        <v>45728</v>
      </c>
      <c r="W53" s="18">
        <v>45825</v>
      </c>
      <c r="X53" s="18" t="s">
        <v>1966</v>
      </c>
      <c r="Y53" s="18">
        <v>45901</v>
      </c>
      <c r="Z53" s="18" t="s">
        <v>1772</v>
      </c>
      <c r="AA53" s="61"/>
      <c r="AB53" s="61"/>
    </row>
    <row r="54" spans="1:28" s="3" customFormat="1" ht="78.75" x14ac:dyDescent="0.25">
      <c r="A54" s="20">
        <v>2025</v>
      </c>
      <c r="B54" s="16" t="s">
        <v>84</v>
      </c>
      <c r="C54" s="16" t="s">
        <v>95</v>
      </c>
      <c r="D54" s="21" t="s">
        <v>98</v>
      </c>
      <c r="E54" s="21" t="s">
        <v>154</v>
      </c>
      <c r="F54" s="17" t="s">
        <v>234</v>
      </c>
      <c r="G54" s="17" t="s">
        <v>197</v>
      </c>
      <c r="H54" s="17" t="s">
        <v>81</v>
      </c>
      <c r="I54" s="17" t="s">
        <v>96</v>
      </c>
      <c r="J54" s="17" t="s">
        <v>1970</v>
      </c>
      <c r="K54" s="18"/>
      <c r="L54" s="18">
        <v>46022</v>
      </c>
      <c r="M54" s="17"/>
      <c r="N54" s="17"/>
      <c r="O54" s="317"/>
      <c r="P54" s="17"/>
      <c r="Q54" s="17"/>
      <c r="R54" s="17"/>
      <c r="S54" s="17" t="s">
        <v>1846</v>
      </c>
      <c r="T54" s="318" t="s">
        <v>1845</v>
      </c>
      <c r="U54" s="319">
        <v>2121700.37</v>
      </c>
      <c r="V54" s="18">
        <v>45744</v>
      </c>
      <c r="W54" s="18" t="s">
        <v>2071</v>
      </c>
      <c r="X54" s="18" t="s">
        <v>1966</v>
      </c>
      <c r="Y54" s="18">
        <v>45900</v>
      </c>
      <c r="Z54" s="18" t="s">
        <v>1772</v>
      </c>
      <c r="AA54" s="61"/>
      <c r="AB54" s="61"/>
    </row>
    <row r="55" spans="1:28" s="65" customFormat="1" ht="94.5" x14ac:dyDescent="0.25">
      <c r="A55" s="20">
        <v>2025</v>
      </c>
      <c r="B55" s="16" t="s">
        <v>84</v>
      </c>
      <c r="C55" s="16" t="s">
        <v>95</v>
      </c>
      <c r="D55" s="21" t="s">
        <v>98</v>
      </c>
      <c r="E55" s="21" t="s">
        <v>77</v>
      </c>
      <c r="F55" s="17" t="s">
        <v>236</v>
      </c>
      <c r="G55" s="17" t="s">
        <v>199</v>
      </c>
      <c r="H55" s="17" t="s">
        <v>81</v>
      </c>
      <c r="I55" s="17" t="s">
        <v>96</v>
      </c>
      <c r="J55" s="17" t="s">
        <v>1931</v>
      </c>
      <c r="K55" s="18">
        <v>45740</v>
      </c>
      <c r="L55" s="18">
        <v>46022</v>
      </c>
      <c r="M55" s="17"/>
      <c r="N55" s="17"/>
      <c r="O55" s="317"/>
      <c r="P55" s="17"/>
      <c r="Q55" s="17"/>
      <c r="R55" s="17"/>
      <c r="S55" s="17" t="s">
        <v>1758</v>
      </c>
      <c r="T55" s="318" t="s">
        <v>1757</v>
      </c>
      <c r="U55" s="319">
        <v>507414.83</v>
      </c>
      <c r="V55" s="18">
        <v>45740</v>
      </c>
      <c r="W55" s="18" t="s">
        <v>2061</v>
      </c>
      <c r="X55" s="18" t="s">
        <v>1966</v>
      </c>
      <c r="Y55" s="18">
        <v>45869</v>
      </c>
      <c r="Z55" s="18" t="s">
        <v>1771</v>
      </c>
      <c r="AA55" s="61"/>
      <c r="AB55" s="61"/>
    </row>
    <row r="56" spans="1:28" s="3" customFormat="1" ht="110.25" x14ac:dyDescent="0.25">
      <c r="A56" s="20">
        <v>2025</v>
      </c>
      <c r="B56" s="16" t="s">
        <v>84</v>
      </c>
      <c r="C56" s="16" t="s">
        <v>95</v>
      </c>
      <c r="D56" s="21" t="s">
        <v>98</v>
      </c>
      <c r="E56" s="21" t="s">
        <v>78</v>
      </c>
      <c r="F56" s="17" t="s">
        <v>248</v>
      </c>
      <c r="G56" s="17" t="s">
        <v>1760</v>
      </c>
      <c r="H56" s="17" t="s">
        <v>81</v>
      </c>
      <c r="I56" s="17" t="s">
        <v>96</v>
      </c>
      <c r="J56" s="17"/>
      <c r="K56" s="18">
        <v>45730</v>
      </c>
      <c r="L56" s="18">
        <v>45870</v>
      </c>
      <c r="M56" s="17"/>
      <c r="N56" s="17"/>
      <c r="O56" s="317"/>
      <c r="P56" s="17"/>
      <c r="Q56" s="17"/>
      <c r="R56" s="17"/>
      <c r="S56" s="17" t="s">
        <v>1759</v>
      </c>
      <c r="T56" s="326" t="s">
        <v>2127</v>
      </c>
      <c r="U56" s="319">
        <v>385000</v>
      </c>
      <c r="V56" s="18"/>
      <c r="W56" s="18" t="s">
        <v>2057</v>
      </c>
      <c r="X56" s="18" t="s">
        <v>1966</v>
      </c>
      <c r="Y56" s="18"/>
      <c r="Z56" s="18" t="s">
        <v>1770</v>
      </c>
      <c r="AA56" s="61"/>
      <c r="AB56" s="61"/>
    </row>
    <row r="57" spans="1:28" s="3" customFormat="1" ht="94.5" x14ac:dyDescent="0.25">
      <c r="A57" s="20">
        <v>2025</v>
      </c>
      <c r="B57" s="16" t="s">
        <v>84</v>
      </c>
      <c r="C57" s="16" t="s">
        <v>95</v>
      </c>
      <c r="D57" s="21" t="s">
        <v>98</v>
      </c>
      <c r="E57" s="21" t="s">
        <v>79</v>
      </c>
      <c r="F57" s="17" t="s">
        <v>236</v>
      </c>
      <c r="G57" s="17" t="s">
        <v>1761</v>
      </c>
      <c r="H57" s="17" t="s">
        <v>81</v>
      </c>
      <c r="I57" s="17" t="s">
        <v>96</v>
      </c>
      <c r="J57" s="17" t="s">
        <v>1932</v>
      </c>
      <c r="K57" s="18">
        <v>45727</v>
      </c>
      <c r="L57" s="18">
        <v>45884</v>
      </c>
      <c r="M57" s="17"/>
      <c r="N57" s="17"/>
      <c r="O57" s="317"/>
      <c r="P57" s="17"/>
      <c r="Q57" s="17"/>
      <c r="R57" s="17"/>
      <c r="S57" s="17" t="s">
        <v>2128</v>
      </c>
      <c r="T57" s="327" t="s">
        <v>2129</v>
      </c>
      <c r="U57" s="319">
        <v>726521.47</v>
      </c>
      <c r="V57" s="18">
        <v>45727</v>
      </c>
      <c r="W57" s="18">
        <v>45839</v>
      </c>
      <c r="X57" s="18" t="s">
        <v>2089</v>
      </c>
      <c r="Y57" s="18">
        <v>45901</v>
      </c>
      <c r="Z57" s="18" t="s">
        <v>1769</v>
      </c>
      <c r="AA57" s="61"/>
      <c r="AB57" s="61"/>
    </row>
    <row r="58" spans="1:28" s="3" customFormat="1" ht="189" x14ac:dyDescent="0.25">
      <c r="A58" s="20">
        <v>2025</v>
      </c>
      <c r="B58" s="16" t="s">
        <v>84</v>
      </c>
      <c r="C58" s="16" t="s">
        <v>95</v>
      </c>
      <c r="D58" s="21" t="s">
        <v>98</v>
      </c>
      <c r="E58" s="21" t="s">
        <v>80</v>
      </c>
      <c r="F58" s="17" t="s">
        <v>236</v>
      </c>
      <c r="G58" s="17" t="s">
        <v>1762</v>
      </c>
      <c r="H58" s="17" t="s">
        <v>81</v>
      </c>
      <c r="I58" s="17" t="s">
        <v>96</v>
      </c>
      <c r="J58" s="17" t="s">
        <v>1933</v>
      </c>
      <c r="K58" s="18">
        <v>45797</v>
      </c>
      <c r="L58" s="18">
        <v>45868</v>
      </c>
      <c r="M58" s="17"/>
      <c r="N58" s="17"/>
      <c r="O58" s="317"/>
      <c r="P58" s="17"/>
      <c r="Q58" s="17"/>
      <c r="R58" s="17"/>
      <c r="S58" s="17" t="s">
        <v>1764</v>
      </c>
      <c r="T58" s="318" t="s">
        <v>1763</v>
      </c>
      <c r="U58" s="319">
        <v>779918.99</v>
      </c>
      <c r="V58" s="18">
        <v>45797</v>
      </c>
      <c r="W58" s="18" t="s">
        <v>2048</v>
      </c>
      <c r="X58" s="18" t="s">
        <v>1966</v>
      </c>
      <c r="Y58" s="18">
        <v>45868</v>
      </c>
      <c r="Z58" s="18" t="s">
        <v>1768</v>
      </c>
      <c r="AA58" s="61"/>
      <c r="AB58" s="61"/>
    </row>
    <row r="59" spans="1:28" s="3" customFormat="1" ht="189" x14ac:dyDescent="0.25">
      <c r="A59" s="20">
        <v>2025</v>
      </c>
      <c r="B59" s="16" t="s">
        <v>84</v>
      </c>
      <c r="C59" s="16" t="s">
        <v>95</v>
      </c>
      <c r="D59" s="21" t="s">
        <v>98</v>
      </c>
      <c r="E59" s="21" t="s">
        <v>155</v>
      </c>
      <c r="F59" s="17" t="s">
        <v>236</v>
      </c>
      <c r="G59" s="17" t="s">
        <v>1765</v>
      </c>
      <c r="H59" s="17" t="s">
        <v>81</v>
      </c>
      <c r="I59" s="17" t="s">
        <v>96</v>
      </c>
      <c r="J59" s="17" t="s">
        <v>1933</v>
      </c>
      <c r="K59" s="18">
        <v>45839</v>
      </c>
      <c r="L59" s="18">
        <v>45884</v>
      </c>
      <c r="M59" s="17"/>
      <c r="N59" s="17"/>
      <c r="O59" s="317"/>
      <c r="P59" s="17"/>
      <c r="Q59" s="17"/>
      <c r="R59" s="17"/>
      <c r="S59" s="17" t="s">
        <v>1766</v>
      </c>
      <c r="T59" s="327" t="s">
        <v>2134</v>
      </c>
      <c r="U59" s="319">
        <v>2504365.66</v>
      </c>
      <c r="V59" s="18">
        <v>45839</v>
      </c>
      <c r="W59" s="18" t="s">
        <v>2047</v>
      </c>
      <c r="X59" s="18" t="s">
        <v>1966</v>
      </c>
      <c r="Y59" s="18">
        <v>45884</v>
      </c>
      <c r="Z59" s="18" t="s">
        <v>1767</v>
      </c>
      <c r="AA59" s="61"/>
      <c r="AB59" s="61"/>
    </row>
    <row r="60" spans="1:28" s="3" customFormat="1" ht="63" x14ac:dyDescent="0.25">
      <c r="A60" s="20">
        <v>2025</v>
      </c>
      <c r="B60" s="16" t="s">
        <v>84</v>
      </c>
      <c r="C60" s="16" t="s">
        <v>95</v>
      </c>
      <c r="D60" s="21" t="s">
        <v>98</v>
      </c>
      <c r="E60" s="21" t="s">
        <v>213</v>
      </c>
      <c r="F60" s="17" t="s">
        <v>236</v>
      </c>
      <c r="G60" s="17" t="s">
        <v>200</v>
      </c>
      <c r="H60" s="17" t="s">
        <v>81</v>
      </c>
      <c r="I60" s="17" t="s">
        <v>96</v>
      </c>
      <c r="J60" s="17"/>
      <c r="K60" s="18">
        <v>45839</v>
      </c>
      <c r="L60" s="18">
        <v>45884</v>
      </c>
      <c r="M60" s="17"/>
      <c r="N60" s="17"/>
      <c r="O60" s="317"/>
      <c r="P60" s="17"/>
      <c r="Q60" s="17"/>
      <c r="R60" s="17"/>
      <c r="S60" s="17" t="s">
        <v>1776</v>
      </c>
      <c r="T60" s="329" t="s">
        <v>2133</v>
      </c>
      <c r="U60" s="319">
        <v>774426.04</v>
      </c>
      <c r="V60" s="18"/>
      <c r="W60" s="18" t="s">
        <v>2046</v>
      </c>
      <c r="X60" s="18" t="s">
        <v>1966</v>
      </c>
      <c r="Y60" s="18"/>
      <c r="Z60" s="18" t="s">
        <v>1777</v>
      </c>
      <c r="AA60" s="61"/>
      <c r="AB60" s="61"/>
    </row>
    <row r="61" spans="1:28" s="3" customFormat="1" ht="165" x14ac:dyDescent="0.25">
      <c r="A61" s="20">
        <v>2025</v>
      </c>
      <c r="B61" s="16" t="s">
        <v>84</v>
      </c>
      <c r="C61" s="16" t="s">
        <v>95</v>
      </c>
      <c r="D61" s="21" t="s">
        <v>98</v>
      </c>
      <c r="E61" s="21" t="s">
        <v>214</v>
      </c>
      <c r="F61" s="17" t="s">
        <v>236</v>
      </c>
      <c r="G61" s="17" t="s">
        <v>201</v>
      </c>
      <c r="H61" s="17" t="s">
        <v>81</v>
      </c>
      <c r="I61" s="17" t="s">
        <v>96</v>
      </c>
      <c r="J61" s="17" t="s">
        <v>1934</v>
      </c>
      <c r="K61" s="18">
        <v>45839</v>
      </c>
      <c r="L61" s="18">
        <v>45992</v>
      </c>
      <c r="M61" s="17"/>
      <c r="N61" s="17"/>
      <c r="O61" s="317"/>
      <c r="P61" s="17"/>
      <c r="Q61" s="17"/>
      <c r="R61" s="17"/>
      <c r="S61" s="17" t="s">
        <v>1778</v>
      </c>
      <c r="T61" s="327" t="s">
        <v>2132</v>
      </c>
      <c r="U61" s="319">
        <f>799549.64+143407.88</f>
        <v>942957.52</v>
      </c>
      <c r="V61" s="18">
        <v>45740</v>
      </c>
      <c r="W61" s="18">
        <v>45792</v>
      </c>
      <c r="X61" s="18" t="s">
        <v>1966</v>
      </c>
      <c r="Y61" s="18">
        <v>45839</v>
      </c>
      <c r="Z61" s="18" t="s">
        <v>1779</v>
      </c>
      <c r="AA61" s="61"/>
      <c r="AB61" s="61"/>
    </row>
    <row r="62" spans="1:28" s="3" customFormat="1" ht="173.25" x14ac:dyDescent="0.25">
      <c r="A62" s="20">
        <v>2025</v>
      </c>
      <c r="B62" s="16" t="s">
        <v>84</v>
      </c>
      <c r="C62" s="16" t="s">
        <v>95</v>
      </c>
      <c r="D62" s="21" t="s">
        <v>98</v>
      </c>
      <c r="E62" s="17" t="s">
        <v>1780</v>
      </c>
      <c r="F62" s="17" t="s">
        <v>236</v>
      </c>
      <c r="G62" s="17" t="s">
        <v>1885</v>
      </c>
      <c r="H62" s="17" t="s">
        <v>81</v>
      </c>
      <c r="I62" s="17" t="s">
        <v>96</v>
      </c>
      <c r="J62" s="17" t="s">
        <v>1935</v>
      </c>
      <c r="K62" s="18">
        <v>45740</v>
      </c>
      <c r="L62" s="18">
        <v>45833</v>
      </c>
      <c r="M62" s="17"/>
      <c r="N62" s="17"/>
      <c r="O62" s="317"/>
      <c r="P62" s="17"/>
      <c r="Q62" s="17"/>
      <c r="R62" s="17"/>
      <c r="S62" s="17" t="s">
        <v>1781</v>
      </c>
      <c r="T62" s="327" t="s">
        <v>2131</v>
      </c>
      <c r="U62" s="319">
        <v>501159.39999999997</v>
      </c>
      <c r="V62" s="18">
        <v>45740</v>
      </c>
      <c r="W62" s="18" t="s">
        <v>2049</v>
      </c>
      <c r="X62" s="18" t="s">
        <v>1966</v>
      </c>
      <c r="Y62" s="18">
        <v>45833</v>
      </c>
      <c r="Z62" s="18" t="s">
        <v>1782</v>
      </c>
      <c r="AA62" s="61"/>
      <c r="AB62" s="61"/>
    </row>
    <row r="63" spans="1:28" s="3" customFormat="1" ht="126" x14ac:dyDescent="0.25">
      <c r="A63" s="20">
        <v>2025</v>
      </c>
      <c r="B63" s="16" t="s">
        <v>84</v>
      </c>
      <c r="C63" s="16" t="s">
        <v>95</v>
      </c>
      <c r="D63" s="21" t="s">
        <v>98</v>
      </c>
      <c r="E63" s="21" t="s">
        <v>212</v>
      </c>
      <c r="F63" s="17" t="s">
        <v>236</v>
      </c>
      <c r="G63" s="17" t="s">
        <v>202</v>
      </c>
      <c r="H63" s="17" t="s">
        <v>81</v>
      </c>
      <c r="I63" s="17" t="s">
        <v>96</v>
      </c>
      <c r="J63" s="17"/>
      <c r="K63" s="18">
        <v>45748</v>
      </c>
      <c r="L63" s="18">
        <v>45870</v>
      </c>
      <c r="M63" s="17"/>
      <c r="N63" s="17"/>
      <c r="O63" s="317"/>
      <c r="P63" s="17"/>
      <c r="Q63" s="17"/>
      <c r="R63" s="17"/>
      <c r="S63" s="17" t="s">
        <v>1784</v>
      </c>
      <c r="T63" s="329" t="s">
        <v>2130</v>
      </c>
      <c r="U63" s="319">
        <v>1463562.87</v>
      </c>
      <c r="V63" s="18"/>
      <c r="W63" s="18" t="s">
        <v>2079</v>
      </c>
      <c r="X63" s="18" t="s">
        <v>1966</v>
      </c>
      <c r="Y63" s="18"/>
      <c r="Z63" s="18" t="s">
        <v>1783</v>
      </c>
      <c r="AA63" s="61"/>
      <c r="AB63" s="61"/>
    </row>
    <row r="64" spans="1:28" s="3" customFormat="1" ht="110.25" x14ac:dyDescent="0.25">
      <c r="A64" s="20">
        <v>2025</v>
      </c>
      <c r="B64" s="16" t="s">
        <v>84</v>
      </c>
      <c r="C64" s="16" t="s">
        <v>95</v>
      </c>
      <c r="D64" s="21" t="s">
        <v>98</v>
      </c>
      <c r="E64" s="21" t="s">
        <v>211</v>
      </c>
      <c r="F64" s="17" t="s">
        <v>236</v>
      </c>
      <c r="G64" s="17" t="s">
        <v>1786</v>
      </c>
      <c r="H64" s="17" t="s">
        <v>81</v>
      </c>
      <c r="I64" s="17" t="s">
        <v>96</v>
      </c>
      <c r="J64" s="17"/>
      <c r="K64" s="18">
        <v>45733</v>
      </c>
      <c r="L64" s="18">
        <v>45809</v>
      </c>
      <c r="M64" s="17"/>
      <c r="N64" s="17"/>
      <c r="O64" s="317"/>
      <c r="P64" s="17"/>
      <c r="Q64" s="17"/>
      <c r="R64" s="17"/>
      <c r="S64" s="17" t="s">
        <v>1789</v>
      </c>
      <c r="T64" s="326" t="s">
        <v>2137</v>
      </c>
      <c r="U64" s="319">
        <v>475000</v>
      </c>
      <c r="V64" s="18"/>
      <c r="W64" s="18" t="s">
        <v>2045</v>
      </c>
      <c r="X64" s="18" t="s">
        <v>1966</v>
      </c>
      <c r="Y64" s="18"/>
      <c r="Z64" s="18" t="s">
        <v>1787</v>
      </c>
      <c r="AA64" s="61"/>
      <c r="AB64" s="61"/>
    </row>
    <row r="65" spans="1:28" s="3" customFormat="1" ht="110.25" x14ac:dyDescent="0.25">
      <c r="A65" s="20">
        <v>2025</v>
      </c>
      <c r="B65" s="16" t="s">
        <v>84</v>
      </c>
      <c r="C65" s="16" t="s">
        <v>95</v>
      </c>
      <c r="D65" s="21" t="s">
        <v>98</v>
      </c>
      <c r="E65" s="21" t="s">
        <v>203</v>
      </c>
      <c r="F65" s="17" t="s">
        <v>236</v>
      </c>
      <c r="G65" s="17" t="s">
        <v>1785</v>
      </c>
      <c r="H65" s="17" t="s">
        <v>81</v>
      </c>
      <c r="I65" s="17" t="s">
        <v>96</v>
      </c>
      <c r="J65" s="17"/>
      <c r="K65" s="18">
        <v>45737</v>
      </c>
      <c r="L65" s="18">
        <v>45870</v>
      </c>
      <c r="M65" s="17"/>
      <c r="N65" s="17"/>
      <c r="O65" s="317"/>
      <c r="P65" s="17"/>
      <c r="Q65" s="17"/>
      <c r="R65" s="17"/>
      <c r="S65" s="17" t="s">
        <v>1790</v>
      </c>
      <c r="T65" s="326" t="s">
        <v>2138</v>
      </c>
      <c r="U65" s="319">
        <v>582102</v>
      </c>
      <c r="V65" s="18"/>
      <c r="W65" s="18" t="s">
        <v>2081</v>
      </c>
      <c r="X65" s="18" t="s">
        <v>1966</v>
      </c>
      <c r="Y65" s="18"/>
      <c r="Z65" s="18" t="s">
        <v>1788</v>
      </c>
      <c r="AA65" s="61"/>
      <c r="AB65" s="61"/>
    </row>
    <row r="66" spans="1:28" s="3" customFormat="1" ht="173.25" x14ac:dyDescent="0.25">
      <c r="A66" s="20">
        <v>2025</v>
      </c>
      <c r="B66" s="16" t="s">
        <v>107</v>
      </c>
      <c r="C66" s="16" t="s">
        <v>109</v>
      </c>
      <c r="D66" s="21" t="s">
        <v>108</v>
      </c>
      <c r="E66" s="21" t="s">
        <v>157</v>
      </c>
      <c r="F66" s="17" t="s">
        <v>111</v>
      </c>
      <c r="G66" s="17" t="s">
        <v>220</v>
      </c>
      <c r="H66" s="17" t="s">
        <v>93</v>
      </c>
      <c r="I66" s="17" t="s">
        <v>106</v>
      </c>
      <c r="J66" s="17" t="s">
        <v>1936</v>
      </c>
      <c r="K66" s="18">
        <v>45777</v>
      </c>
      <c r="L66" s="18">
        <v>45884</v>
      </c>
      <c r="M66" s="17"/>
      <c r="N66" s="17"/>
      <c r="O66" s="317"/>
      <c r="P66" s="17"/>
      <c r="Q66" s="17"/>
      <c r="R66" s="17"/>
      <c r="S66" s="17" t="s">
        <v>218</v>
      </c>
      <c r="T66" s="318" t="s">
        <v>1847</v>
      </c>
      <c r="U66" s="319">
        <v>40578562.5</v>
      </c>
      <c r="V66" s="18">
        <v>45777</v>
      </c>
      <c r="W66" s="18" t="s">
        <v>1966</v>
      </c>
      <c r="X66" s="18" t="s">
        <v>1966</v>
      </c>
      <c r="Y66" s="18">
        <v>45884</v>
      </c>
      <c r="Z66" s="18" t="s">
        <v>1635</v>
      </c>
      <c r="AA66" s="61"/>
      <c r="AB66" s="61"/>
    </row>
    <row r="67" spans="1:28" s="3" customFormat="1" ht="173.25" x14ac:dyDescent="0.25">
      <c r="A67" s="20">
        <v>2025</v>
      </c>
      <c r="B67" s="16" t="s">
        <v>107</v>
      </c>
      <c r="C67" s="16" t="s">
        <v>109</v>
      </c>
      <c r="D67" s="21" t="s">
        <v>108</v>
      </c>
      <c r="E67" s="21" t="s">
        <v>240</v>
      </c>
      <c r="F67" s="17" t="s">
        <v>111</v>
      </c>
      <c r="G67" s="17" t="s">
        <v>219</v>
      </c>
      <c r="H67" s="17" t="s">
        <v>93</v>
      </c>
      <c r="I67" s="17" t="s">
        <v>106</v>
      </c>
      <c r="J67" s="17" t="s">
        <v>1937</v>
      </c>
      <c r="K67" s="18">
        <v>45777</v>
      </c>
      <c r="L67" s="18">
        <v>45927</v>
      </c>
      <c r="M67" s="17"/>
      <c r="N67" s="17"/>
      <c r="O67" s="317"/>
      <c r="P67" s="17"/>
      <c r="Q67" s="17"/>
      <c r="R67" s="17"/>
      <c r="S67" s="17" t="s">
        <v>1812</v>
      </c>
      <c r="T67" s="318" t="s">
        <v>1848</v>
      </c>
      <c r="U67" s="319">
        <v>59800000</v>
      </c>
      <c r="V67" s="18">
        <v>45777</v>
      </c>
      <c r="W67" s="18" t="s">
        <v>1966</v>
      </c>
      <c r="X67" s="18" t="s">
        <v>1966</v>
      </c>
      <c r="Y67" s="18">
        <v>46022</v>
      </c>
      <c r="Z67" s="18" t="s">
        <v>1636</v>
      </c>
      <c r="AA67" s="61"/>
      <c r="AB67" s="61"/>
    </row>
    <row r="68" spans="1:28" s="3" customFormat="1" ht="173.25" x14ac:dyDescent="0.25">
      <c r="A68" s="20">
        <v>2025</v>
      </c>
      <c r="B68" s="16" t="s">
        <v>107</v>
      </c>
      <c r="C68" s="16" t="s">
        <v>109</v>
      </c>
      <c r="D68" s="21" t="s">
        <v>108</v>
      </c>
      <c r="E68" s="21" t="s">
        <v>241</v>
      </c>
      <c r="F68" s="17" t="s">
        <v>111</v>
      </c>
      <c r="G68" s="17" t="s">
        <v>221</v>
      </c>
      <c r="H68" s="17" t="s">
        <v>93</v>
      </c>
      <c r="I68" s="17" t="s">
        <v>106</v>
      </c>
      <c r="J68" s="17" t="s">
        <v>1938</v>
      </c>
      <c r="K68" s="18">
        <v>45777</v>
      </c>
      <c r="L68" s="18">
        <v>45884</v>
      </c>
      <c r="M68" s="17"/>
      <c r="N68" s="17"/>
      <c r="O68" s="317"/>
      <c r="P68" s="17"/>
      <c r="Q68" s="17"/>
      <c r="R68" s="17"/>
      <c r="S68" s="17" t="s">
        <v>222</v>
      </c>
      <c r="T68" s="332" t="s">
        <v>110</v>
      </c>
      <c r="U68" s="319">
        <v>46963385.280000001</v>
      </c>
      <c r="V68" s="18">
        <v>45777</v>
      </c>
      <c r="W68" s="18" t="s">
        <v>1966</v>
      </c>
      <c r="X68" s="18" t="s">
        <v>1966</v>
      </c>
      <c r="Y68" s="18">
        <v>45884</v>
      </c>
      <c r="Z68" s="18" t="s">
        <v>1637</v>
      </c>
      <c r="AA68" s="61"/>
      <c r="AB68" s="61"/>
    </row>
    <row r="69" spans="1:28" s="3" customFormat="1" ht="173.25" x14ac:dyDescent="0.25">
      <c r="A69" s="20">
        <v>2025</v>
      </c>
      <c r="B69" s="16" t="s">
        <v>107</v>
      </c>
      <c r="C69" s="16" t="s">
        <v>109</v>
      </c>
      <c r="D69" s="21" t="s">
        <v>108</v>
      </c>
      <c r="E69" s="21" t="s">
        <v>242</v>
      </c>
      <c r="F69" s="17" t="s">
        <v>111</v>
      </c>
      <c r="G69" s="17" t="s">
        <v>223</v>
      </c>
      <c r="H69" s="17" t="s">
        <v>93</v>
      </c>
      <c r="I69" s="17" t="s">
        <v>106</v>
      </c>
      <c r="J69" s="17" t="s">
        <v>1939</v>
      </c>
      <c r="K69" s="18">
        <v>45777</v>
      </c>
      <c r="L69" s="18">
        <v>45884</v>
      </c>
      <c r="M69" s="17"/>
      <c r="N69" s="17"/>
      <c r="O69" s="317"/>
      <c r="P69" s="17"/>
      <c r="Q69" s="17"/>
      <c r="R69" s="17"/>
      <c r="S69" s="17" t="s">
        <v>224</v>
      </c>
      <c r="T69" s="318" t="s">
        <v>1849</v>
      </c>
      <c r="U69" s="319">
        <v>56881057.5</v>
      </c>
      <c r="V69" s="18">
        <v>45713</v>
      </c>
      <c r="W69" s="18" t="s">
        <v>1966</v>
      </c>
      <c r="X69" s="18" t="s">
        <v>1966</v>
      </c>
      <c r="Y69" s="18">
        <v>45926</v>
      </c>
      <c r="Z69" s="18" t="s">
        <v>1638</v>
      </c>
      <c r="AA69" s="61"/>
      <c r="AB69" s="61"/>
    </row>
    <row r="70" spans="1:28" s="3" customFormat="1" ht="126" x14ac:dyDescent="0.25">
      <c r="A70" s="20">
        <v>2025</v>
      </c>
      <c r="B70" s="16" t="s">
        <v>107</v>
      </c>
      <c r="C70" s="16" t="s">
        <v>109</v>
      </c>
      <c r="D70" s="21" t="s">
        <v>108</v>
      </c>
      <c r="E70" s="21" t="s">
        <v>102</v>
      </c>
      <c r="F70" s="17" t="s">
        <v>101</v>
      </c>
      <c r="G70" s="17" t="s">
        <v>156</v>
      </c>
      <c r="H70" s="17" t="s">
        <v>93</v>
      </c>
      <c r="I70" s="17" t="s">
        <v>106</v>
      </c>
      <c r="J70" s="17"/>
      <c r="K70" s="18"/>
      <c r="L70" s="18">
        <v>45930</v>
      </c>
      <c r="M70" s="17"/>
      <c r="N70" s="17"/>
      <c r="O70" s="317"/>
      <c r="P70" s="17"/>
      <c r="Q70" s="17"/>
      <c r="R70" s="17"/>
      <c r="S70" s="17" t="s">
        <v>2152</v>
      </c>
      <c r="T70" s="318" t="s">
        <v>2149</v>
      </c>
      <c r="U70" s="319">
        <v>2286395.73</v>
      </c>
      <c r="V70" s="18"/>
      <c r="W70" s="18" t="s">
        <v>2067</v>
      </c>
      <c r="X70" s="18" t="s">
        <v>1966</v>
      </c>
      <c r="Y70" s="18"/>
      <c r="Z70" s="18" t="s">
        <v>2154</v>
      </c>
      <c r="AA70" s="61"/>
      <c r="AB70" s="61"/>
    </row>
    <row r="71" spans="1:28" s="3" customFormat="1" ht="63" x14ac:dyDescent="0.25">
      <c r="A71" s="20">
        <v>2025</v>
      </c>
      <c r="B71" s="16" t="s">
        <v>107</v>
      </c>
      <c r="C71" s="16" t="s">
        <v>109</v>
      </c>
      <c r="D71" s="21" t="s">
        <v>108</v>
      </c>
      <c r="E71" s="21" t="s">
        <v>103</v>
      </c>
      <c r="F71" s="17" t="s">
        <v>101</v>
      </c>
      <c r="G71" s="17" t="s">
        <v>230</v>
      </c>
      <c r="H71" s="17" t="s">
        <v>93</v>
      </c>
      <c r="I71" s="17" t="s">
        <v>106</v>
      </c>
      <c r="J71" s="17"/>
      <c r="K71" s="18"/>
      <c r="L71" s="18">
        <v>45930</v>
      </c>
      <c r="M71" s="17"/>
      <c r="N71" s="17"/>
      <c r="O71" s="317"/>
      <c r="P71" s="17"/>
      <c r="Q71" s="17"/>
      <c r="R71" s="17"/>
      <c r="S71" s="17" t="s">
        <v>2153</v>
      </c>
      <c r="T71" s="318" t="s">
        <v>2150</v>
      </c>
      <c r="U71" s="319">
        <v>6861523.9100000001</v>
      </c>
      <c r="V71" s="18"/>
      <c r="W71" s="18"/>
      <c r="X71" s="18" t="s">
        <v>1966</v>
      </c>
      <c r="Y71" s="18"/>
      <c r="Z71" s="18" t="s">
        <v>2155</v>
      </c>
      <c r="AA71" s="61"/>
      <c r="AB71" s="61"/>
    </row>
    <row r="72" spans="1:28" s="3" customFormat="1" ht="63" x14ac:dyDescent="0.25">
      <c r="A72" s="20">
        <v>2025</v>
      </c>
      <c r="B72" s="16" t="s">
        <v>107</v>
      </c>
      <c r="C72" s="16" t="s">
        <v>109</v>
      </c>
      <c r="D72" s="21" t="s">
        <v>108</v>
      </c>
      <c r="E72" s="21" t="s">
        <v>104</v>
      </c>
      <c r="F72" s="17" t="s">
        <v>101</v>
      </c>
      <c r="G72" s="17" t="s">
        <v>231</v>
      </c>
      <c r="H72" s="17" t="s">
        <v>93</v>
      </c>
      <c r="I72" s="17" t="s">
        <v>106</v>
      </c>
      <c r="J72" s="17"/>
      <c r="K72" s="18"/>
      <c r="L72" s="18">
        <v>45930</v>
      </c>
      <c r="M72" s="17"/>
      <c r="N72" s="17"/>
      <c r="O72" s="317"/>
      <c r="P72" s="17"/>
      <c r="Q72" s="17"/>
      <c r="R72" s="17"/>
      <c r="S72" s="17">
        <v>443</v>
      </c>
      <c r="T72" s="318" t="s">
        <v>2151</v>
      </c>
      <c r="U72" s="319">
        <v>1432500</v>
      </c>
      <c r="V72" s="18"/>
      <c r="W72" s="18"/>
      <c r="X72" s="18" t="s">
        <v>1966</v>
      </c>
      <c r="Y72" s="18"/>
      <c r="Z72" s="18" t="s">
        <v>2156</v>
      </c>
      <c r="AA72" s="61"/>
      <c r="AB72" s="61"/>
    </row>
    <row r="73" spans="1:28" s="3" customFormat="1" ht="78.75" x14ac:dyDescent="0.25">
      <c r="A73" s="20">
        <v>2025</v>
      </c>
      <c r="B73" s="16" t="s">
        <v>107</v>
      </c>
      <c r="C73" s="16" t="s">
        <v>109</v>
      </c>
      <c r="D73" s="21" t="s">
        <v>108</v>
      </c>
      <c r="E73" s="21" t="s">
        <v>105</v>
      </c>
      <c r="F73" s="17" t="s">
        <v>101</v>
      </c>
      <c r="G73" s="17" t="s">
        <v>232</v>
      </c>
      <c r="H73" s="17" t="s">
        <v>93</v>
      </c>
      <c r="I73" s="17" t="s">
        <v>106</v>
      </c>
      <c r="J73" s="17"/>
      <c r="K73" s="18"/>
      <c r="L73" s="18">
        <v>45930</v>
      </c>
      <c r="M73" s="17"/>
      <c r="N73" s="17"/>
      <c r="O73" s="317"/>
      <c r="P73" s="17"/>
      <c r="Q73" s="17"/>
      <c r="R73" s="17"/>
      <c r="S73" s="17"/>
      <c r="T73" s="318"/>
      <c r="U73" s="319" t="s">
        <v>247</v>
      </c>
      <c r="V73" s="18"/>
      <c r="W73" s="18"/>
      <c r="X73" s="18" t="s">
        <v>1966</v>
      </c>
      <c r="Y73" s="18"/>
      <c r="Z73" s="18"/>
      <c r="AA73" s="61"/>
      <c r="AB73" s="61"/>
    </row>
    <row r="74" spans="1:28" s="3" customFormat="1" ht="141.75" x14ac:dyDescent="0.25">
      <c r="A74" s="20">
        <v>2025</v>
      </c>
      <c r="B74" s="16" t="s">
        <v>107</v>
      </c>
      <c r="C74" s="16" t="s">
        <v>109</v>
      </c>
      <c r="D74" s="21" t="s">
        <v>108</v>
      </c>
      <c r="E74" s="21" t="s">
        <v>1639</v>
      </c>
      <c r="F74" s="17" t="s">
        <v>111</v>
      </c>
      <c r="G74" s="17" t="s">
        <v>204</v>
      </c>
      <c r="H74" s="17" t="s">
        <v>81</v>
      </c>
      <c r="I74" s="17" t="s">
        <v>106</v>
      </c>
      <c r="J74" s="17" t="s">
        <v>1940</v>
      </c>
      <c r="K74" s="18">
        <v>45658</v>
      </c>
      <c r="L74" s="18">
        <v>46022</v>
      </c>
      <c r="M74" s="17"/>
      <c r="N74" s="17"/>
      <c r="O74" s="317"/>
      <c r="P74" s="17"/>
      <c r="Q74" s="17"/>
      <c r="R74" s="17"/>
      <c r="S74" s="17" t="s">
        <v>1851</v>
      </c>
      <c r="T74" s="318" t="s">
        <v>1850</v>
      </c>
      <c r="U74" s="319">
        <v>93891678.680000022</v>
      </c>
      <c r="V74" s="18">
        <v>45720</v>
      </c>
      <c r="W74" s="18" t="s">
        <v>1968</v>
      </c>
      <c r="X74" s="18" t="s">
        <v>1966</v>
      </c>
      <c r="Y74" s="18">
        <v>45884</v>
      </c>
      <c r="Z74" s="18" t="s">
        <v>1813</v>
      </c>
      <c r="AA74" s="61"/>
      <c r="AB74" s="61"/>
    </row>
    <row r="75" spans="1:28" s="3" customFormat="1" ht="240" x14ac:dyDescent="0.25">
      <c r="A75" s="20">
        <v>2025</v>
      </c>
      <c r="B75" s="16" t="s">
        <v>107</v>
      </c>
      <c r="C75" s="16" t="s">
        <v>109</v>
      </c>
      <c r="D75" s="21" t="s">
        <v>108</v>
      </c>
      <c r="E75" s="21" t="s">
        <v>1640</v>
      </c>
      <c r="F75" s="17" t="s">
        <v>111</v>
      </c>
      <c r="G75" s="17" t="s">
        <v>205</v>
      </c>
      <c r="H75" s="17" t="s">
        <v>81</v>
      </c>
      <c r="I75" s="17" t="s">
        <v>106</v>
      </c>
      <c r="J75" s="17" t="s">
        <v>1941</v>
      </c>
      <c r="K75" s="18">
        <v>45658</v>
      </c>
      <c r="L75" s="18">
        <v>46022</v>
      </c>
      <c r="M75" s="17"/>
      <c r="N75" s="17"/>
      <c r="O75" s="317"/>
      <c r="P75" s="17"/>
      <c r="Q75" s="17"/>
      <c r="R75" s="17"/>
      <c r="S75" s="17" t="s">
        <v>1815</v>
      </c>
      <c r="T75" s="327" t="s">
        <v>1852</v>
      </c>
      <c r="U75" s="319">
        <v>100148996.43000001</v>
      </c>
      <c r="V75" s="18">
        <v>45717</v>
      </c>
      <c r="W75" s="18">
        <v>45717</v>
      </c>
      <c r="X75" s="18" t="s">
        <v>1966</v>
      </c>
      <c r="Y75" s="18">
        <v>45884</v>
      </c>
      <c r="Z75" s="18" t="s">
        <v>1814</v>
      </c>
      <c r="AA75" s="61"/>
      <c r="AB75" s="61"/>
    </row>
    <row r="76" spans="1:28" s="3" customFormat="1" ht="126" x14ac:dyDescent="0.25">
      <c r="A76" s="20">
        <v>2025</v>
      </c>
      <c r="B76" s="16" t="s">
        <v>107</v>
      </c>
      <c r="C76" s="16" t="s">
        <v>109</v>
      </c>
      <c r="D76" s="21" t="s">
        <v>108</v>
      </c>
      <c r="E76" s="21" t="s">
        <v>1641</v>
      </c>
      <c r="F76" s="17" t="s">
        <v>111</v>
      </c>
      <c r="G76" s="17" t="s">
        <v>206</v>
      </c>
      <c r="H76" s="17" t="s">
        <v>81</v>
      </c>
      <c r="I76" s="17" t="s">
        <v>106</v>
      </c>
      <c r="J76" s="17" t="s">
        <v>1942</v>
      </c>
      <c r="K76" s="18">
        <v>45658</v>
      </c>
      <c r="L76" s="18">
        <v>46022</v>
      </c>
      <c r="M76" s="17"/>
      <c r="N76" s="17"/>
      <c r="O76" s="317"/>
      <c r="P76" s="17"/>
      <c r="Q76" s="17"/>
      <c r="R76" s="17"/>
      <c r="S76" s="17" t="s">
        <v>1854</v>
      </c>
      <c r="T76" s="318" t="s">
        <v>1853</v>
      </c>
      <c r="U76" s="319">
        <v>76807365.939999998</v>
      </c>
      <c r="V76" s="18">
        <v>45717</v>
      </c>
      <c r="W76" s="18">
        <v>45719</v>
      </c>
      <c r="X76" s="18" t="s">
        <v>1966</v>
      </c>
      <c r="Y76" s="18">
        <v>45884</v>
      </c>
      <c r="Z76" s="18" t="s">
        <v>1816</v>
      </c>
      <c r="AA76" s="61"/>
      <c r="AB76" s="61"/>
    </row>
    <row r="77" spans="1:28" s="3" customFormat="1" ht="110.25" x14ac:dyDescent="0.25">
      <c r="A77" s="20">
        <v>2025</v>
      </c>
      <c r="B77" s="16" t="s">
        <v>107</v>
      </c>
      <c r="C77" s="16" t="s">
        <v>109</v>
      </c>
      <c r="D77" s="21" t="s">
        <v>108</v>
      </c>
      <c r="E77" s="21" t="s">
        <v>1642</v>
      </c>
      <c r="F77" s="17" t="s">
        <v>111</v>
      </c>
      <c r="G77" s="17" t="s">
        <v>1886</v>
      </c>
      <c r="H77" s="17" t="s">
        <v>1707</v>
      </c>
      <c r="I77" s="17" t="s">
        <v>106</v>
      </c>
      <c r="J77" s="17" t="s">
        <v>1943</v>
      </c>
      <c r="K77" s="18">
        <v>45748</v>
      </c>
      <c r="L77" s="18">
        <v>45894</v>
      </c>
      <c r="M77" s="17"/>
      <c r="N77" s="17"/>
      <c r="O77" s="317"/>
      <c r="P77" s="17"/>
      <c r="Q77" s="17"/>
      <c r="R77" s="17"/>
      <c r="S77" s="17" t="s">
        <v>1644</v>
      </c>
      <c r="T77" s="318" t="s">
        <v>1643</v>
      </c>
      <c r="U77" s="319">
        <v>87663184.879999995</v>
      </c>
      <c r="V77" s="18">
        <v>45721</v>
      </c>
      <c r="W77" s="18" t="s">
        <v>1966</v>
      </c>
      <c r="X77" s="18" t="s">
        <v>1966</v>
      </c>
      <c r="Y77" s="18">
        <v>45889</v>
      </c>
      <c r="Z77" s="18" t="s">
        <v>1645</v>
      </c>
      <c r="AA77" s="61"/>
      <c r="AB77" s="61"/>
    </row>
    <row r="78" spans="1:28" s="3" customFormat="1" ht="189" x14ac:dyDescent="0.25">
      <c r="A78" s="20">
        <v>2025</v>
      </c>
      <c r="B78" s="16" t="s">
        <v>107</v>
      </c>
      <c r="C78" s="16" t="s">
        <v>109</v>
      </c>
      <c r="D78" s="21" t="s">
        <v>108</v>
      </c>
      <c r="E78" s="21" t="s">
        <v>2157</v>
      </c>
      <c r="F78" s="17" t="s">
        <v>111</v>
      </c>
      <c r="G78" s="17" t="s">
        <v>1887</v>
      </c>
      <c r="H78" s="17" t="s">
        <v>1841</v>
      </c>
      <c r="I78" s="17" t="s">
        <v>106</v>
      </c>
      <c r="J78" s="17" t="s">
        <v>1929</v>
      </c>
      <c r="K78" s="18">
        <v>45457</v>
      </c>
      <c r="L78" s="18">
        <v>45595</v>
      </c>
      <c r="M78" s="17"/>
      <c r="N78" s="17"/>
      <c r="O78" s="317"/>
      <c r="P78" s="17"/>
      <c r="Q78" s="17"/>
      <c r="R78" s="17"/>
      <c r="S78" s="17" t="s">
        <v>1647</v>
      </c>
      <c r="T78" s="318" t="s">
        <v>1646</v>
      </c>
      <c r="U78" s="319">
        <v>2035940</v>
      </c>
      <c r="V78" s="18">
        <v>45671</v>
      </c>
      <c r="W78" s="18" t="s">
        <v>1966</v>
      </c>
      <c r="X78" s="18" t="s">
        <v>1966</v>
      </c>
      <c r="Y78" s="18">
        <v>45894</v>
      </c>
      <c r="Z78" s="18" t="s">
        <v>1817</v>
      </c>
      <c r="AA78" s="61"/>
      <c r="AB78" s="61"/>
    </row>
    <row r="79" spans="1:28" s="3" customFormat="1" ht="189" x14ac:dyDescent="0.25">
      <c r="A79" s="20">
        <v>2025</v>
      </c>
      <c r="B79" s="16" t="s">
        <v>107</v>
      </c>
      <c r="C79" s="16"/>
      <c r="D79" s="21" t="s">
        <v>108</v>
      </c>
      <c r="E79" s="21" t="s">
        <v>2158</v>
      </c>
      <c r="F79" s="17" t="s">
        <v>132</v>
      </c>
      <c r="G79" s="17"/>
      <c r="H79" s="17" t="s">
        <v>1841</v>
      </c>
      <c r="I79" s="17" t="s">
        <v>106</v>
      </c>
      <c r="J79" s="17" t="s">
        <v>1929</v>
      </c>
      <c r="K79" s="18"/>
      <c r="L79" s="18"/>
      <c r="M79" s="17"/>
      <c r="N79" s="17"/>
      <c r="O79" s="317"/>
      <c r="P79" s="17"/>
      <c r="Q79" s="17"/>
      <c r="R79" s="17"/>
      <c r="S79" s="17" t="s">
        <v>1647</v>
      </c>
      <c r="T79" s="318"/>
      <c r="U79" s="319"/>
      <c r="V79" s="18"/>
      <c r="W79" s="18"/>
      <c r="X79" s="18"/>
      <c r="Y79" s="18"/>
      <c r="Z79" s="18"/>
      <c r="AA79" s="61"/>
      <c r="AB79" s="61"/>
    </row>
    <row r="80" spans="1:28" s="3" customFormat="1" ht="94.5" x14ac:dyDescent="0.25">
      <c r="A80" s="20">
        <v>2025</v>
      </c>
      <c r="B80" s="16" t="s">
        <v>107</v>
      </c>
      <c r="C80" s="16" t="s">
        <v>109</v>
      </c>
      <c r="D80" s="21" t="s">
        <v>108</v>
      </c>
      <c r="E80" s="21" t="s">
        <v>1888</v>
      </c>
      <c r="F80" s="17" t="s">
        <v>111</v>
      </c>
      <c r="G80" s="17" t="s">
        <v>1889</v>
      </c>
      <c r="H80" s="17" t="s">
        <v>1841</v>
      </c>
      <c r="I80" s="17" t="s">
        <v>106</v>
      </c>
      <c r="J80" s="17"/>
      <c r="K80" s="18">
        <v>45658</v>
      </c>
      <c r="L80" s="18">
        <v>46022</v>
      </c>
      <c r="M80" s="17"/>
      <c r="N80" s="17"/>
      <c r="O80" s="317"/>
      <c r="P80" s="17"/>
      <c r="Q80" s="17"/>
      <c r="R80" s="17"/>
      <c r="S80" s="80"/>
      <c r="T80" s="318" t="s">
        <v>160</v>
      </c>
      <c r="U80" s="319"/>
      <c r="V80" s="18"/>
      <c r="W80" s="18" t="s">
        <v>1966</v>
      </c>
      <c r="X80" s="18" t="s">
        <v>1966</v>
      </c>
      <c r="Y80" s="18"/>
      <c r="Z80" s="18"/>
      <c r="AA80" s="61"/>
      <c r="AB80" s="61"/>
    </row>
    <row r="81" spans="1:28" s="3" customFormat="1" ht="225" x14ac:dyDescent="0.25">
      <c r="A81" s="20">
        <v>2025</v>
      </c>
      <c r="B81" s="16" t="s">
        <v>107</v>
      </c>
      <c r="C81" s="16" t="s">
        <v>109</v>
      </c>
      <c r="D81" s="21" t="s">
        <v>108</v>
      </c>
      <c r="E81" s="21" t="s">
        <v>2159</v>
      </c>
      <c r="F81" s="17" t="s">
        <v>111</v>
      </c>
      <c r="G81" s="17" t="s">
        <v>225</v>
      </c>
      <c r="H81" s="17" t="s">
        <v>93</v>
      </c>
      <c r="I81" s="17" t="s">
        <v>106</v>
      </c>
      <c r="J81" s="17" t="s">
        <v>1944</v>
      </c>
      <c r="K81" s="18">
        <v>45797</v>
      </c>
      <c r="L81" s="18">
        <v>45870</v>
      </c>
      <c r="M81" s="17"/>
      <c r="N81" s="17"/>
      <c r="O81" s="317"/>
      <c r="P81" s="17"/>
      <c r="Q81" s="17"/>
      <c r="R81" s="17"/>
      <c r="S81" s="17" t="s">
        <v>1648</v>
      </c>
      <c r="T81" s="327" t="s">
        <v>1855</v>
      </c>
      <c r="U81" s="319">
        <v>14042735.380000001</v>
      </c>
      <c r="V81" s="18" t="s">
        <v>1856</v>
      </c>
      <c r="W81" s="18" t="s">
        <v>1966</v>
      </c>
      <c r="X81" s="18" t="s">
        <v>1966</v>
      </c>
      <c r="Y81" s="18" t="s">
        <v>1857</v>
      </c>
      <c r="Z81" s="18" t="s">
        <v>1649</v>
      </c>
      <c r="AA81" s="61"/>
      <c r="AB81" s="61"/>
    </row>
    <row r="82" spans="1:28" s="3" customFormat="1" ht="236.25" x14ac:dyDescent="0.25">
      <c r="A82" s="20">
        <v>2025</v>
      </c>
      <c r="B82" s="16" t="s">
        <v>107</v>
      </c>
      <c r="C82" s="16" t="s">
        <v>109</v>
      </c>
      <c r="D82" s="21" t="s">
        <v>108</v>
      </c>
      <c r="E82" s="21" t="s">
        <v>2160</v>
      </c>
      <c r="F82" s="17" t="s">
        <v>111</v>
      </c>
      <c r="G82" s="17" t="s">
        <v>1650</v>
      </c>
      <c r="H82" s="17" t="s">
        <v>1709</v>
      </c>
      <c r="I82" s="17" t="s">
        <v>106</v>
      </c>
      <c r="J82" s="17" t="s">
        <v>1945</v>
      </c>
      <c r="K82" s="18">
        <v>45778</v>
      </c>
      <c r="L82" s="18">
        <v>45879</v>
      </c>
      <c r="M82" s="17"/>
      <c r="N82" s="17"/>
      <c r="O82" s="317"/>
      <c r="P82" s="17"/>
      <c r="Q82" s="17"/>
      <c r="R82" s="17"/>
      <c r="S82" s="17" t="s">
        <v>1859</v>
      </c>
      <c r="T82" s="327" t="s">
        <v>1858</v>
      </c>
      <c r="U82" s="319">
        <v>112188463.46000001</v>
      </c>
      <c r="V82" s="18">
        <v>45794</v>
      </c>
      <c r="W82" s="18" t="s">
        <v>1966</v>
      </c>
      <c r="X82" s="18" t="s">
        <v>1966</v>
      </c>
      <c r="Y82" s="18">
        <v>45870</v>
      </c>
      <c r="Z82" s="18" t="s">
        <v>1818</v>
      </c>
      <c r="AA82" s="61"/>
      <c r="AB82" s="61"/>
    </row>
    <row r="83" spans="1:28" s="3" customFormat="1" ht="173.25" x14ac:dyDescent="0.25">
      <c r="A83" s="20">
        <v>2025</v>
      </c>
      <c r="B83" s="16" t="s">
        <v>107</v>
      </c>
      <c r="C83" s="16" t="s">
        <v>113</v>
      </c>
      <c r="D83" s="21" t="s">
        <v>112</v>
      </c>
      <c r="E83" s="21" t="s">
        <v>239</v>
      </c>
      <c r="F83" s="17" t="s">
        <v>111</v>
      </c>
      <c r="G83" s="17" t="s">
        <v>158</v>
      </c>
      <c r="H83" s="17" t="s">
        <v>93</v>
      </c>
      <c r="I83" s="17" t="s">
        <v>106</v>
      </c>
      <c r="J83" s="17" t="s">
        <v>1946</v>
      </c>
      <c r="K83" s="18"/>
      <c r="L83" s="18"/>
      <c r="M83" s="17"/>
      <c r="N83" s="17"/>
      <c r="O83" s="317"/>
      <c r="P83" s="17"/>
      <c r="Q83" s="17"/>
      <c r="R83" s="17"/>
      <c r="S83" s="17" t="s">
        <v>1820</v>
      </c>
      <c r="T83" s="318" t="s">
        <v>1819</v>
      </c>
      <c r="U83" s="319">
        <v>74386710.299999997</v>
      </c>
      <c r="V83" s="18">
        <v>45733</v>
      </c>
      <c r="W83" s="18" t="s">
        <v>1966</v>
      </c>
      <c r="X83" s="18" t="s">
        <v>1966</v>
      </c>
      <c r="Y83" s="18">
        <v>45879</v>
      </c>
      <c r="Z83" s="18" t="s">
        <v>1821</v>
      </c>
      <c r="AA83" s="61"/>
      <c r="AB83" s="61"/>
    </row>
    <row r="84" spans="1:28" s="3" customFormat="1" ht="204.75" x14ac:dyDescent="0.25">
      <c r="A84" s="20">
        <v>2025</v>
      </c>
      <c r="B84" s="16" t="s">
        <v>117</v>
      </c>
      <c r="C84" s="16" t="s">
        <v>120</v>
      </c>
      <c r="D84" s="21" t="s">
        <v>119</v>
      </c>
      <c r="E84" s="21" t="s">
        <v>1978</v>
      </c>
      <c r="F84" s="17" t="s">
        <v>111</v>
      </c>
      <c r="G84" s="17" t="s">
        <v>195</v>
      </c>
      <c r="H84" s="17" t="s">
        <v>92</v>
      </c>
      <c r="I84" s="17" t="s">
        <v>114</v>
      </c>
      <c r="J84" s="17" t="s">
        <v>1658</v>
      </c>
      <c r="K84" s="18" t="s">
        <v>1657</v>
      </c>
      <c r="L84" s="18">
        <v>46022</v>
      </c>
      <c r="M84" s="17"/>
      <c r="N84" s="17"/>
      <c r="O84" s="317"/>
      <c r="P84" s="17"/>
      <c r="Q84" s="17"/>
      <c r="R84" s="17"/>
      <c r="S84" s="17" t="s">
        <v>2164</v>
      </c>
      <c r="T84" s="326" t="s">
        <v>2163</v>
      </c>
      <c r="U84" s="319">
        <v>35996307.530000001</v>
      </c>
      <c r="V84" s="18"/>
      <c r="W84" s="18"/>
      <c r="X84" s="18" t="s">
        <v>574</v>
      </c>
      <c r="Y84" s="18"/>
      <c r="Z84" s="18" t="s">
        <v>2038</v>
      </c>
      <c r="AA84" s="60"/>
      <c r="AB84" s="60"/>
    </row>
    <row r="85" spans="1:28" s="3" customFormat="1" ht="157.5" x14ac:dyDescent="0.25">
      <c r="A85" s="20">
        <v>2025</v>
      </c>
      <c r="B85" s="16" t="s">
        <v>117</v>
      </c>
      <c r="C85" s="16" t="s">
        <v>120</v>
      </c>
      <c r="D85" s="21" t="s">
        <v>119</v>
      </c>
      <c r="E85" s="21" t="s">
        <v>1979</v>
      </c>
      <c r="F85" s="17" t="s">
        <v>111</v>
      </c>
      <c r="G85" s="17" t="s">
        <v>1656</v>
      </c>
      <c r="H85" s="17" t="s">
        <v>92</v>
      </c>
      <c r="I85" s="17" t="s">
        <v>114</v>
      </c>
      <c r="J85" s="17" t="s">
        <v>1947</v>
      </c>
      <c r="K85" s="18">
        <v>45701</v>
      </c>
      <c r="L85" s="18">
        <v>45894</v>
      </c>
      <c r="M85" s="17"/>
      <c r="N85" s="17"/>
      <c r="O85" s="317"/>
      <c r="P85" s="17"/>
      <c r="Q85" s="17"/>
      <c r="R85" s="17"/>
      <c r="S85" s="17" t="s">
        <v>1660</v>
      </c>
      <c r="T85" s="318" t="s">
        <v>1659</v>
      </c>
      <c r="U85" s="319">
        <f>3988291.8+85349.44</f>
        <v>4073641.2399999998</v>
      </c>
      <c r="V85" s="18">
        <v>45701</v>
      </c>
      <c r="W85" s="18" t="s">
        <v>2034</v>
      </c>
      <c r="X85" s="18" t="s">
        <v>1966</v>
      </c>
      <c r="Y85" s="18">
        <v>45865</v>
      </c>
      <c r="Z85" s="18" t="s">
        <v>2165</v>
      </c>
      <c r="AA85" s="60"/>
      <c r="AB85" s="60"/>
    </row>
    <row r="86" spans="1:28" s="3" customFormat="1" ht="78.75" x14ac:dyDescent="0.25">
      <c r="A86" s="20">
        <v>2025</v>
      </c>
      <c r="B86" s="16" t="s">
        <v>117</v>
      </c>
      <c r="C86" s="16" t="s">
        <v>120</v>
      </c>
      <c r="D86" s="21" t="s">
        <v>119</v>
      </c>
      <c r="E86" s="21" t="s">
        <v>1684</v>
      </c>
      <c r="F86" s="17" t="s">
        <v>111</v>
      </c>
      <c r="G86" s="17" t="s">
        <v>1683</v>
      </c>
      <c r="H86" s="17"/>
      <c r="I86" s="17" t="s">
        <v>114</v>
      </c>
      <c r="J86" s="17" t="s">
        <v>1686</v>
      </c>
      <c r="K86" s="18">
        <v>45658</v>
      </c>
      <c r="L86" s="18">
        <v>46022</v>
      </c>
      <c r="M86" s="17"/>
      <c r="N86" s="17"/>
      <c r="O86" s="317"/>
      <c r="P86" s="17"/>
      <c r="Q86" s="17"/>
      <c r="R86" s="17"/>
      <c r="S86" s="17" t="s">
        <v>2037</v>
      </c>
      <c r="T86" s="327" t="s">
        <v>2035</v>
      </c>
      <c r="U86" s="319" t="s">
        <v>2036</v>
      </c>
      <c r="V86" s="18">
        <v>45778</v>
      </c>
      <c r="W86" s="18" t="s">
        <v>2056</v>
      </c>
      <c r="X86" s="18" t="s">
        <v>1966</v>
      </c>
      <c r="Y86" s="18">
        <v>45939</v>
      </c>
      <c r="Z86" s="18" t="s">
        <v>2038</v>
      </c>
      <c r="AA86" s="60"/>
      <c r="AB86" s="60"/>
    </row>
    <row r="87" spans="1:28" s="3" customFormat="1" ht="126" x14ac:dyDescent="0.25">
      <c r="A87" s="20">
        <v>2025</v>
      </c>
      <c r="B87" s="16" t="s">
        <v>117</v>
      </c>
      <c r="C87" s="16" t="s">
        <v>120</v>
      </c>
      <c r="D87" s="21" t="s">
        <v>119</v>
      </c>
      <c r="E87" s="21" t="s">
        <v>1685</v>
      </c>
      <c r="F87" s="17" t="s">
        <v>111</v>
      </c>
      <c r="G87" s="17" t="s">
        <v>210</v>
      </c>
      <c r="H87" s="17" t="s">
        <v>81</v>
      </c>
      <c r="I87" s="17" t="s">
        <v>114</v>
      </c>
      <c r="J87" s="17" t="s">
        <v>1687</v>
      </c>
      <c r="K87" s="18">
        <v>45658</v>
      </c>
      <c r="L87" s="18">
        <v>46022</v>
      </c>
      <c r="M87" s="17"/>
      <c r="N87" s="17"/>
      <c r="O87" s="317"/>
      <c r="P87" s="17"/>
      <c r="Q87" s="17"/>
      <c r="R87" s="17"/>
      <c r="S87" s="80"/>
      <c r="T87" s="333" t="s">
        <v>160</v>
      </c>
      <c r="U87" s="319" t="s">
        <v>247</v>
      </c>
      <c r="V87" s="18"/>
      <c r="W87" s="18" t="s">
        <v>1957</v>
      </c>
      <c r="X87" s="18" t="s">
        <v>574</v>
      </c>
      <c r="Y87" s="18"/>
      <c r="Z87" s="18"/>
      <c r="AA87" s="61"/>
      <c r="AB87" s="61"/>
    </row>
    <row r="88" spans="1:28" s="3" customFormat="1" ht="94.5" x14ac:dyDescent="0.25">
      <c r="A88" s="20">
        <v>2025</v>
      </c>
      <c r="B88" s="16" t="s">
        <v>117</v>
      </c>
      <c r="C88" s="16" t="s">
        <v>118</v>
      </c>
      <c r="D88" s="21" t="s">
        <v>116</v>
      </c>
      <c r="E88" s="21" t="s">
        <v>115</v>
      </c>
      <c r="F88" s="17" t="s">
        <v>238</v>
      </c>
      <c r="G88" s="17" t="s">
        <v>207</v>
      </c>
      <c r="H88" s="17" t="s">
        <v>81</v>
      </c>
      <c r="I88" s="17" t="s">
        <v>114</v>
      </c>
      <c r="J88" s="17"/>
      <c r="K88" s="18">
        <v>45658</v>
      </c>
      <c r="L88" s="18">
        <v>46022</v>
      </c>
      <c r="M88" s="17"/>
      <c r="N88" s="17"/>
      <c r="O88" s="317"/>
      <c r="P88" s="17"/>
      <c r="Q88" s="17"/>
      <c r="R88" s="17"/>
      <c r="S88" s="80"/>
      <c r="T88" s="326" t="s">
        <v>2090</v>
      </c>
      <c r="U88" s="319" t="s">
        <v>247</v>
      </c>
      <c r="V88" s="18"/>
      <c r="W88" s="18" t="s">
        <v>2043</v>
      </c>
      <c r="X88" s="18" t="s">
        <v>2089</v>
      </c>
      <c r="Y88" s="18"/>
      <c r="Z88" s="18"/>
      <c r="AA88" s="61"/>
      <c r="AB88" s="61"/>
    </row>
    <row r="89" spans="1:28" s="3" customFormat="1" ht="110.25" x14ac:dyDescent="0.25">
      <c r="A89" s="20">
        <v>2025</v>
      </c>
      <c r="B89" s="16" t="s">
        <v>121</v>
      </c>
      <c r="C89" s="16" t="s">
        <v>123</v>
      </c>
      <c r="D89" s="21" t="s">
        <v>122</v>
      </c>
      <c r="E89" s="21" t="s">
        <v>1691</v>
      </c>
      <c r="F89" s="17" t="s">
        <v>111</v>
      </c>
      <c r="G89" s="17" t="s">
        <v>208</v>
      </c>
      <c r="H89" s="17" t="s">
        <v>81</v>
      </c>
      <c r="I89" s="22" t="s">
        <v>106</v>
      </c>
      <c r="J89" s="17" t="s">
        <v>1948</v>
      </c>
      <c r="K89" s="18">
        <v>45658</v>
      </c>
      <c r="L89" s="18">
        <v>46022</v>
      </c>
      <c r="M89" s="17"/>
      <c r="N89" s="17"/>
      <c r="O89" s="317"/>
      <c r="P89" s="17"/>
      <c r="Q89" s="17"/>
      <c r="R89" s="17"/>
      <c r="S89" s="17" t="s">
        <v>1862</v>
      </c>
      <c r="T89" s="318" t="s">
        <v>1860</v>
      </c>
      <c r="U89" s="319">
        <v>59851219.520000003</v>
      </c>
      <c r="V89" s="18">
        <v>45748</v>
      </c>
      <c r="W89" s="18" t="s">
        <v>1966</v>
      </c>
      <c r="X89" s="18" t="s">
        <v>1966</v>
      </c>
      <c r="Y89" s="18">
        <v>45899</v>
      </c>
      <c r="Z89" s="18" t="s">
        <v>1822</v>
      </c>
      <c r="AA89" s="61"/>
      <c r="AB89" s="61"/>
    </row>
    <row r="90" spans="1:28" s="3" customFormat="1" ht="110.25" x14ac:dyDescent="0.25">
      <c r="A90" s="20">
        <v>2025</v>
      </c>
      <c r="B90" s="16" t="s">
        <v>121</v>
      </c>
      <c r="C90" s="21" t="s">
        <v>122</v>
      </c>
      <c r="D90" s="21" t="s">
        <v>122</v>
      </c>
      <c r="E90" s="21" t="s">
        <v>2162</v>
      </c>
      <c r="F90" s="17" t="s">
        <v>111</v>
      </c>
      <c r="G90" s="17" t="s">
        <v>209</v>
      </c>
      <c r="H90" s="17" t="s">
        <v>81</v>
      </c>
      <c r="I90" s="22" t="s">
        <v>106</v>
      </c>
      <c r="J90" s="17" t="s">
        <v>1949</v>
      </c>
      <c r="K90" s="18">
        <v>45658</v>
      </c>
      <c r="L90" s="18">
        <v>46022</v>
      </c>
      <c r="M90" s="17"/>
      <c r="N90" s="17"/>
      <c r="O90" s="317"/>
      <c r="P90" s="17"/>
      <c r="Q90" s="17"/>
      <c r="R90" s="17"/>
      <c r="S90" s="17" t="s">
        <v>1861</v>
      </c>
      <c r="T90" s="318" t="s">
        <v>1823</v>
      </c>
      <c r="U90" s="319">
        <v>23870844.399999999</v>
      </c>
      <c r="V90" s="18">
        <v>45748</v>
      </c>
      <c r="W90" s="18" t="s">
        <v>1969</v>
      </c>
      <c r="X90" s="18" t="s">
        <v>1966</v>
      </c>
      <c r="Y90" s="18">
        <v>45899</v>
      </c>
      <c r="Z90" s="18" t="s">
        <v>2161</v>
      </c>
      <c r="AA90" s="61"/>
      <c r="AB90" s="61"/>
    </row>
    <row r="91" spans="1:28" s="3" customFormat="1" ht="60" x14ac:dyDescent="0.25">
      <c r="A91" s="20">
        <v>2025</v>
      </c>
      <c r="B91" s="16" t="s">
        <v>121</v>
      </c>
      <c r="C91" s="16" t="s">
        <v>126</v>
      </c>
      <c r="D91" s="21" t="s">
        <v>125</v>
      </c>
      <c r="E91" s="334" t="s">
        <v>124</v>
      </c>
      <c r="F91" s="17" t="s">
        <v>12</v>
      </c>
      <c r="G91" s="17" t="s">
        <v>246</v>
      </c>
      <c r="H91" s="17" t="s">
        <v>93</v>
      </c>
      <c r="I91" s="27" t="s">
        <v>96</v>
      </c>
      <c r="J91" s="17"/>
      <c r="K91" s="18" t="s">
        <v>160</v>
      </c>
      <c r="L91" s="18" t="s">
        <v>160</v>
      </c>
      <c r="M91" s="17"/>
      <c r="N91" s="17"/>
      <c r="O91" s="317"/>
      <c r="P91" s="17"/>
      <c r="Q91" s="17"/>
      <c r="R91" s="17"/>
      <c r="S91" s="17"/>
      <c r="T91" s="326" t="s">
        <v>160</v>
      </c>
      <c r="U91" s="319" t="s">
        <v>247</v>
      </c>
      <c r="V91" s="18"/>
      <c r="W91" s="18" t="s">
        <v>1963</v>
      </c>
      <c r="X91" s="18" t="s">
        <v>574</v>
      </c>
      <c r="Y91" s="18"/>
      <c r="Z91" s="18"/>
      <c r="AA91" s="61"/>
      <c r="AB91" s="61"/>
    </row>
    <row r="92" spans="1:28" s="3" customFormat="1" ht="110.25" x14ac:dyDescent="0.25">
      <c r="A92" s="20">
        <v>2025</v>
      </c>
      <c r="B92" s="16" t="s">
        <v>121</v>
      </c>
      <c r="C92" s="16" t="s">
        <v>129</v>
      </c>
      <c r="D92" s="21" t="s">
        <v>130</v>
      </c>
      <c r="E92" s="335" t="s">
        <v>1692</v>
      </c>
      <c r="F92" s="17" t="s">
        <v>379</v>
      </c>
      <c r="G92" s="17" t="s">
        <v>1890</v>
      </c>
      <c r="H92" s="17" t="s">
        <v>1697</v>
      </c>
      <c r="I92" s="22" t="s">
        <v>128</v>
      </c>
      <c r="J92" s="17"/>
      <c r="K92" s="18">
        <v>45726</v>
      </c>
      <c r="L92" s="18">
        <v>45884</v>
      </c>
      <c r="M92" s="17"/>
      <c r="N92" s="17"/>
      <c r="O92" s="317"/>
      <c r="P92" s="17"/>
      <c r="Q92" s="17"/>
      <c r="R92" s="17"/>
      <c r="S92" s="17" t="s">
        <v>2017</v>
      </c>
      <c r="T92" s="326"/>
      <c r="U92" s="319"/>
      <c r="V92" s="18"/>
      <c r="W92" s="18" t="s">
        <v>1965</v>
      </c>
      <c r="X92" s="18" t="s">
        <v>1966</v>
      </c>
      <c r="Y92" s="18"/>
      <c r="Z92" s="18" t="s">
        <v>2018</v>
      </c>
      <c r="AA92" s="61"/>
      <c r="AB92" s="61"/>
    </row>
    <row r="93" spans="1:28" s="3" customFormat="1" ht="206.25" customHeight="1" x14ac:dyDescent="0.25">
      <c r="A93" s="20">
        <v>2025</v>
      </c>
      <c r="B93" s="16" t="s">
        <v>121</v>
      </c>
      <c r="C93" s="16" t="s">
        <v>129</v>
      </c>
      <c r="D93" s="21" t="s">
        <v>130</v>
      </c>
      <c r="E93" s="21" t="s">
        <v>127</v>
      </c>
      <c r="F93" s="17" t="s">
        <v>132</v>
      </c>
      <c r="G93" s="17" t="s">
        <v>2028</v>
      </c>
      <c r="H93" s="17" t="s">
        <v>93</v>
      </c>
      <c r="I93" s="22" t="s">
        <v>128</v>
      </c>
      <c r="J93" s="17"/>
      <c r="K93" s="18">
        <v>45719</v>
      </c>
      <c r="L93" s="18">
        <v>45891</v>
      </c>
      <c r="M93" s="17"/>
      <c r="N93" s="17"/>
      <c r="O93" s="317"/>
      <c r="P93" s="17"/>
      <c r="Q93" s="17"/>
      <c r="R93" s="17"/>
      <c r="S93" s="17" t="s">
        <v>2019</v>
      </c>
      <c r="T93" s="318" t="s">
        <v>1824</v>
      </c>
      <c r="U93" s="319">
        <v>7285302</v>
      </c>
      <c r="V93" s="18"/>
      <c r="W93" s="18" t="s">
        <v>1966</v>
      </c>
      <c r="X93" s="18" t="s">
        <v>1966</v>
      </c>
      <c r="Y93" s="18"/>
      <c r="Z93" s="18" t="s">
        <v>1825</v>
      </c>
      <c r="AA93" s="61"/>
      <c r="AB93" s="61"/>
    </row>
    <row r="94" spans="1:28" s="3" customFormat="1" ht="127.5" customHeight="1" x14ac:dyDescent="0.25">
      <c r="A94" s="20">
        <v>2025</v>
      </c>
      <c r="B94" s="16" t="s">
        <v>121</v>
      </c>
      <c r="C94" s="16" t="s">
        <v>129</v>
      </c>
      <c r="D94" s="21" t="s">
        <v>130</v>
      </c>
      <c r="E94" s="21" t="s">
        <v>1693</v>
      </c>
      <c r="F94" s="17" t="s">
        <v>132</v>
      </c>
      <c r="G94" s="17" t="s">
        <v>1891</v>
      </c>
      <c r="H94" s="17" t="s">
        <v>1709</v>
      </c>
      <c r="I94" s="22" t="s">
        <v>128</v>
      </c>
      <c r="J94" s="17"/>
      <c r="K94" s="18">
        <v>45666</v>
      </c>
      <c r="L94" s="18">
        <v>46022</v>
      </c>
      <c r="M94" s="17"/>
      <c r="N94" s="17"/>
      <c r="O94" s="317"/>
      <c r="P94" s="17"/>
      <c r="Q94" s="17"/>
      <c r="R94" s="17"/>
      <c r="S94" s="17" t="s">
        <v>2020</v>
      </c>
      <c r="T94" s="318" t="s">
        <v>1826</v>
      </c>
      <c r="U94" s="319">
        <f>176000+472960+335900+599900+462863.33+364193+20016+201812+60200+160600+166268+3236+599840+12827+17477+27637+31695.57+3400+25000+22500+31830+6998+44939.8+18000+67959+208500+56544+34660+230360+508621+577131.38+100220.4+336464+27637+457000+518840+593193+332597+60200+53000+201812+25000+145000+79200+88000+38000+17000+150000+450961.55+564967.95+599372.65</f>
        <v>10388333.630000001</v>
      </c>
      <c r="V94" s="18"/>
      <c r="W94" s="18" t="s">
        <v>1966</v>
      </c>
      <c r="X94" s="18" t="s">
        <v>1966</v>
      </c>
      <c r="Y94" s="18"/>
      <c r="Z94" s="18" t="s">
        <v>1827</v>
      </c>
      <c r="AA94" s="61"/>
      <c r="AB94" s="61"/>
    </row>
    <row r="95" spans="1:28" s="3" customFormat="1" ht="204.75" x14ac:dyDescent="0.25">
      <c r="A95" s="20">
        <v>2025</v>
      </c>
      <c r="B95" s="16" t="s">
        <v>121</v>
      </c>
      <c r="C95" s="16" t="s">
        <v>129</v>
      </c>
      <c r="D95" s="21" t="s">
        <v>130</v>
      </c>
      <c r="E95" s="21" t="s">
        <v>1694</v>
      </c>
      <c r="F95" s="17" t="s">
        <v>379</v>
      </c>
      <c r="G95" s="17" t="s">
        <v>1892</v>
      </c>
      <c r="H95" s="17" t="s">
        <v>1841</v>
      </c>
      <c r="I95" s="22" t="s">
        <v>128</v>
      </c>
      <c r="J95" s="17"/>
      <c r="K95" s="18">
        <v>45689</v>
      </c>
      <c r="L95" s="18">
        <v>45930</v>
      </c>
      <c r="M95" s="17"/>
      <c r="N95" s="17"/>
      <c r="O95" s="317"/>
      <c r="P95" s="17"/>
      <c r="Q95" s="17"/>
      <c r="R95" s="17"/>
      <c r="S95" s="336" t="s">
        <v>2083</v>
      </c>
      <c r="T95" s="329" t="s">
        <v>2082</v>
      </c>
      <c r="U95" s="319">
        <v>54114485.740000002</v>
      </c>
      <c r="V95" s="18"/>
      <c r="W95" s="18" t="s">
        <v>2085</v>
      </c>
      <c r="X95" s="18" t="s">
        <v>2089</v>
      </c>
      <c r="Y95" s="18"/>
      <c r="Z95" s="18" t="s">
        <v>2084</v>
      </c>
      <c r="AA95" s="61"/>
      <c r="AB95" s="61"/>
    </row>
    <row r="96" spans="1:28" s="3" customFormat="1" ht="94.5" x14ac:dyDescent="0.25">
      <c r="A96" s="20">
        <v>2025</v>
      </c>
      <c r="B96" s="16" t="s">
        <v>121</v>
      </c>
      <c r="C96" s="16" t="s">
        <v>129</v>
      </c>
      <c r="D96" s="21" t="s">
        <v>130</v>
      </c>
      <c r="E96" s="21" t="s">
        <v>131</v>
      </c>
      <c r="F96" s="17" t="s">
        <v>132</v>
      </c>
      <c r="G96" s="17" t="s">
        <v>245</v>
      </c>
      <c r="H96" s="17" t="s">
        <v>93</v>
      </c>
      <c r="I96" s="22" t="s">
        <v>128</v>
      </c>
      <c r="J96" s="17"/>
      <c r="K96" s="18"/>
      <c r="L96" s="18"/>
      <c r="M96" s="17"/>
      <c r="N96" s="17"/>
      <c r="O96" s="317"/>
      <c r="P96" s="17"/>
      <c r="Q96" s="17"/>
      <c r="R96" s="17"/>
      <c r="S96" s="17"/>
      <c r="T96" s="326" t="s">
        <v>2168</v>
      </c>
      <c r="U96" s="319">
        <v>8261111.8900000006</v>
      </c>
      <c r="V96" s="18"/>
      <c r="W96" s="18" t="s">
        <v>2086</v>
      </c>
      <c r="X96" s="18" t="s">
        <v>1966</v>
      </c>
      <c r="Y96" s="18"/>
      <c r="Z96" s="18"/>
      <c r="AA96" s="61"/>
      <c r="AB96" s="61"/>
    </row>
    <row r="97" spans="1:28" s="3" customFormat="1" ht="112.5" customHeight="1" x14ac:dyDescent="0.25">
      <c r="A97" s="20">
        <v>2025</v>
      </c>
      <c r="B97" s="16" t="s">
        <v>121</v>
      </c>
      <c r="C97" s="16" t="s">
        <v>129</v>
      </c>
      <c r="D97" s="21" t="s">
        <v>130</v>
      </c>
      <c r="E97" s="21" t="s">
        <v>1695</v>
      </c>
      <c r="F97" s="17" t="s">
        <v>132</v>
      </c>
      <c r="G97" s="17" t="s">
        <v>2029</v>
      </c>
      <c r="H97" s="17" t="s">
        <v>81</v>
      </c>
      <c r="I97" s="22" t="s">
        <v>128</v>
      </c>
      <c r="J97" s="17"/>
      <c r="K97" s="18">
        <v>45748</v>
      </c>
      <c r="L97" s="18">
        <v>46022</v>
      </c>
      <c r="M97" s="17"/>
      <c r="N97" s="17"/>
      <c r="O97" s="317"/>
      <c r="P97" s="17"/>
      <c r="Q97" s="17"/>
      <c r="R97" s="17"/>
      <c r="S97" s="17" t="s">
        <v>1829</v>
      </c>
      <c r="T97" s="327" t="s">
        <v>2053</v>
      </c>
      <c r="U97" s="319">
        <v>3333333.33</v>
      </c>
      <c r="V97" s="18"/>
      <c r="W97" s="18" t="s">
        <v>2064</v>
      </c>
      <c r="X97" s="18" t="s">
        <v>1966</v>
      </c>
      <c r="Y97" s="18"/>
      <c r="Z97" s="18" t="s">
        <v>1828</v>
      </c>
      <c r="AA97" s="61"/>
      <c r="AB97" s="61"/>
    </row>
    <row r="98" spans="1:28" s="3" customFormat="1" ht="117" customHeight="1" x14ac:dyDescent="0.25">
      <c r="A98" s="20">
        <v>2025</v>
      </c>
      <c r="B98" s="16" t="s">
        <v>121</v>
      </c>
      <c r="C98" s="16" t="s">
        <v>129</v>
      </c>
      <c r="D98" s="21" t="s">
        <v>130</v>
      </c>
      <c r="E98" s="21" t="s">
        <v>133</v>
      </c>
      <c r="F98" s="17" t="s">
        <v>132</v>
      </c>
      <c r="G98" s="17" t="s">
        <v>244</v>
      </c>
      <c r="H98" s="17" t="s">
        <v>93</v>
      </c>
      <c r="I98" s="22" t="s">
        <v>128</v>
      </c>
      <c r="J98" s="17" t="s">
        <v>1950</v>
      </c>
      <c r="K98" s="18">
        <v>45713</v>
      </c>
      <c r="L98" s="18">
        <v>45838</v>
      </c>
      <c r="M98" s="17"/>
      <c r="N98" s="17"/>
      <c r="O98" s="317"/>
      <c r="P98" s="17"/>
      <c r="Q98" s="17"/>
      <c r="R98" s="17"/>
      <c r="S98" s="17" t="s">
        <v>1699</v>
      </c>
      <c r="T98" s="327" t="s">
        <v>1698</v>
      </c>
      <c r="U98" s="319">
        <v>2348145</v>
      </c>
      <c r="V98" s="18">
        <v>45713</v>
      </c>
      <c r="W98" s="18" t="s">
        <v>2065</v>
      </c>
      <c r="X98" s="18" t="s">
        <v>1966</v>
      </c>
      <c r="Y98" s="18">
        <v>45803</v>
      </c>
      <c r="Z98" s="18" t="s">
        <v>1700</v>
      </c>
      <c r="AA98" s="61"/>
      <c r="AB98" s="61"/>
    </row>
    <row r="99" spans="1:28" s="3" customFormat="1" ht="78.75" x14ac:dyDescent="0.25">
      <c r="A99" s="20">
        <v>2025</v>
      </c>
      <c r="B99" s="16" t="s">
        <v>121</v>
      </c>
      <c r="C99" s="16" t="s">
        <v>129</v>
      </c>
      <c r="D99" s="21" t="s">
        <v>130</v>
      </c>
      <c r="E99" s="21" t="s">
        <v>134</v>
      </c>
      <c r="F99" s="17" t="s">
        <v>132</v>
      </c>
      <c r="G99" s="17" t="s">
        <v>243</v>
      </c>
      <c r="H99" s="17" t="s">
        <v>93</v>
      </c>
      <c r="I99" s="22" t="s">
        <v>128</v>
      </c>
      <c r="J99" s="17"/>
      <c r="K99" s="18">
        <v>45715</v>
      </c>
      <c r="L99" s="18">
        <v>45880</v>
      </c>
      <c r="M99" s="17"/>
      <c r="N99" s="17"/>
      <c r="O99" s="317"/>
      <c r="P99" s="17"/>
      <c r="Q99" s="17"/>
      <c r="R99" s="337"/>
      <c r="S99" s="337"/>
      <c r="T99" s="338" t="s">
        <v>2169</v>
      </c>
      <c r="U99" s="319" t="s">
        <v>247</v>
      </c>
      <c r="V99" s="18"/>
      <c r="W99" s="18" t="s">
        <v>2063</v>
      </c>
      <c r="X99" s="18" t="s">
        <v>1966</v>
      </c>
      <c r="Y99" s="18"/>
      <c r="Z99" s="18"/>
      <c r="AA99" s="61"/>
      <c r="AB99" s="61"/>
    </row>
    <row r="100" spans="1:28" s="3" customFormat="1" ht="157.5" x14ac:dyDescent="0.25">
      <c r="A100" s="20">
        <v>2025</v>
      </c>
      <c r="B100" s="16" t="s">
        <v>136</v>
      </c>
      <c r="C100" s="16" t="s">
        <v>137</v>
      </c>
      <c r="D100" s="21" t="s">
        <v>135</v>
      </c>
      <c r="E100" s="21" t="s">
        <v>159</v>
      </c>
      <c r="F100" s="17" t="s">
        <v>12</v>
      </c>
      <c r="G100" s="17" t="s">
        <v>217</v>
      </c>
      <c r="H100" s="17" t="s">
        <v>81</v>
      </c>
      <c r="I100" s="17" t="s">
        <v>82</v>
      </c>
      <c r="J100" s="17" t="s">
        <v>85</v>
      </c>
      <c r="K100" s="18">
        <v>44851</v>
      </c>
      <c r="L100" s="18">
        <v>45961</v>
      </c>
      <c r="M100" s="17"/>
      <c r="N100" s="17"/>
      <c r="O100" s="317"/>
      <c r="P100" s="17"/>
      <c r="Q100" s="339"/>
      <c r="R100" s="340"/>
      <c r="S100" s="340" t="s">
        <v>189</v>
      </c>
      <c r="T100" s="341" t="s">
        <v>188</v>
      </c>
      <c r="U100" s="342">
        <v>8483094922</v>
      </c>
      <c r="V100" s="18">
        <v>44861</v>
      </c>
      <c r="W100" s="18" t="s">
        <v>1966</v>
      </c>
      <c r="X100" s="18" t="s">
        <v>1966</v>
      </c>
      <c r="Y100" s="18" t="s">
        <v>1863</v>
      </c>
      <c r="Z100" s="18" t="s">
        <v>87</v>
      </c>
      <c r="AA100" s="61"/>
      <c r="AB100" s="61"/>
    </row>
    <row r="101" spans="1:28" s="3" customFormat="1" ht="148.5" customHeight="1" x14ac:dyDescent="0.25">
      <c r="A101" s="20">
        <v>2025</v>
      </c>
      <c r="B101" s="16" t="s">
        <v>139</v>
      </c>
      <c r="C101" s="16" t="s">
        <v>140</v>
      </c>
      <c r="D101" s="21" t="s">
        <v>141</v>
      </c>
      <c r="E101" s="21" t="s">
        <v>138</v>
      </c>
      <c r="F101" s="17" t="s">
        <v>12</v>
      </c>
      <c r="G101" s="17" t="s">
        <v>228</v>
      </c>
      <c r="H101" s="17" t="s">
        <v>93</v>
      </c>
      <c r="I101" s="17" t="s">
        <v>94</v>
      </c>
      <c r="J101" s="17" t="s">
        <v>226</v>
      </c>
      <c r="K101" s="18">
        <v>44719</v>
      </c>
      <c r="L101" s="18">
        <v>45838</v>
      </c>
      <c r="M101" s="17" t="s">
        <v>190</v>
      </c>
      <c r="N101" s="343" t="s">
        <v>187</v>
      </c>
      <c r="O101" s="344">
        <v>97056662.900000006</v>
      </c>
      <c r="P101" s="18">
        <v>44719</v>
      </c>
      <c r="Q101" s="18">
        <v>45541</v>
      </c>
      <c r="R101" s="104" t="s">
        <v>227</v>
      </c>
      <c r="S101" s="230" t="s">
        <v>190</v>
      </c>
      <c r="T101" s="345" t="s">
        <v>187</v>
      </c>
      <c r="U101" s="319">
        <v>97056662.900000006</v>
      </c>
      <c r="V101" s="18">
        <v>44719</v>
      </c>
      <c r="W101" s="18" t="s">
        <v>1956</v>
      </c>
      <c r="X101" s="18" t="s">
        <v>574</v>
      </c>
      <c r="Y101" s="18">
        <v>45541</v>
      </c>
      <c r="Z101" s="18" t="s">
        <v>227</v>
      </c>
      <c r="AA101" s="61"/>
      <c r="AB101" s="61"/>
    </row>
    <row r="102" spans="1:28" s="3" customFormat="1" ht="141.75" x14ac:dyDescent="0.25">
      <c r="A102" s="20">
        <v>2025</v>
      </c>
      <c r="B102" s="16" t="s">
        <v>84</v>
      </c>
      <c r="C102" s="16" t="s">
        <v>83</v>
      </c>
      <c r="D102" s="21" t="s">
        <v>99</v>
      </c>
      <c r="E102" s="21" t="s">
        <v>1595</v>
      </c>
      <c r="F102" s="17" t="s">
        <v>1630</v>
      </c>
      <c r="G102" s="17"/>
      <c r="H102" s="17"/>
      <c r="I102" s="17" t="s">
        <v>82</v>
      </c>
      <c r="J102" s="17" t="s">
        <v>85</v>
      </c>
      <c r="K102" s="18">
        <v>44753</v>
      </c>
      <c r="L102" s="18">
        <v>45961</v>
      </c>
      <c r="M102" s="17"/>
      <c r="N102" s="17"/>
      <c r="O102" s="317"/>
      <c r="P102" s="17"/>
      <c r="Q102" s="17"/>
      <c r="R102" s="17"/>
      <c r="S102" s="103" t="s">
        <v>1219</v>
      </c>
      <c r="T102" s="318" t="s">
        <v>1596</v>
      </c>
      <c r="U102" s="319">
        <v>834860319.86000001</v>
      </c>
      <c r="V102" s="18">
        <v>44753</v>
      </c>
      <c r="W102" s="18" t="s">
        <v>2031</v>
      </c>
      <c r="X102" s="18" t="s">
        <v>1966</v>
      </c>
      <c r="Y102" s="18">
        <v>45961</v>
      </c>
      <c r="Z102" s="18" t="s">
        <v>1597</v>
      </c>
      <c r="AA102" s="61"/>
      <c r="AB102" s="61"/>
    </row>
    <row r="103" spans="1:28" s="3" customFormat="1" ht="141.75" x14ac:dyDescent="0.25">
      <c r="A103" s="20">
        <v>2025</v>
      </c>
      <c r="B103" s="16" t="s">
        <v>84</v>
      </c>
      <c r="C103" s="16" t="s">
        <v>83</v>
      </c>
      <c r="D103" s="21" t="s">
        <v>99</v>
      </c>
      <c r="E103" s="21" t="s">
        <v>1598</v>
      </c>
      <c r="F103" s="17" t="s">
        <v>91</v>
      </c>
      <c r="G103" s="17"/>
      <c r="H103" s="17"/>
      <c r="I103" s="17" t="s">
        <v>82</v>
      </c>
      <c r="J103" s="17" t="s">
        <v>85</v>
      </c>
      <c r="K103" s="18">
        <v>45405</v>
      </c>
      <c r="L103" s="18">
        <v>45955</v>
      </c>
      <c r="M103" s="17"/>
      <c r="N103" s="17"/>
      <c r="O103" s="317"/>
      <c r="P103" s="17"/>
      <c r="Q103" s="17"/>
      <c r="R103" s="17"/>
      <c r="S103" s="17" t="s">
        <v>1613</v>
      </c>
      <c r="T103" s="318" t="s">
        <v>1596</v>
      </c>
      <c r="U103" s="319">
        <v>103823441.70999999</v>
      </c>
      <c r="V103" s="18">
        <v>45405</v>
      </c>
      <c r="W103" s="18" t="s">
        <v>2031</v>
      </c>
      <c r="X103" s="18" t="s">
        <v>1966</v>
      </c>
      <c r="Y103" s="18">
        <v>45955</v>
      </c>
      <c r="Z103" s="18" t="s">
        <v>1619</v>
      </c>
      <c r="AA103" s="61"/>
      <c r="AB103" s="61"/>
    </row>
    <row r="104" spans="1:28" s="3" customFormat="1" ht="141.75" x14ac:dyDescent="0.25">
      <c r="A104" s="20">
        <v>2025</v>
      </c>
      <c r="B104" s="16" t="s">
        <v>84</v>
      </c>
      <c r="C104" s="16" t="s">
        <v>83</v>
      </c>
      <c r="D104" s="21" t="s">
        <v>99</v>
      </c>
      <c r="E104" s="21" t="s">
        <v>1599</v>
      </c>
      <c r="F104" s="17" t="s">
        <v>91</v>
      </c>
      <c r="G104" s="17"/>
      <c r="H104" s="17"/>
      <c r="I104" s="17" t="s">
        <v>82</v>
      </c>
      <c r="J104" s="17" t="s">
        <v>85</v>
      </c>
      <c r="K104" s="18">
        <v>45399</v>
      </c>
      <c r="L104" s="18">
        <v>45955</v>
      </c>
      <c r="M104" s="17"/>
      <c r="N104" s="17"/>
      <c r="O104" s="317"/>
      <c r="P104" s="17"/>
      <c r="Q104" s="17"/>
      <c r="R104" s="17"/>
      <c r="S104" s="17" t="s">
        <v>1614</v>
      </c>
      <c r="T104" s="318" t="s">
        <v>1607</v>
      </c>
      <c r="U104" s="319">
        <v>188304857.75</v>
      </c>
      <c r="V104" s="18">
        <v>45399</v>
      </c>
      <c r="W104" s="18" t="s">
        <v>2031</v>
      </c>
      <c r="X104" s="18" t="s">
        <v>1966</v>
      </c>
      <c r="Y104" s="18">
        <v>45955</v>
      </c>
      <c r="Z104" s="18" t="s">
        <v>1620</v>
      </c>
      <c r="AA104" s="61"/>
      <c r="AB104" s="61"/>
    </row>
    <row r="105" spans="1:28" s="3" customFormat="1" ht="141.75" x14ac:dyDescent="0.25">
      <c r="A105" s="20">
        <v>2025</v>
      </c>
      <c r="B105" s="16" t="s">
        <v>84</v>
      </c>
      <c r="C105" s="16" t="s">
        <v>83</v>
      </c>
      <c r="D105" s="21" t="s">
        <v>99</v>
      </c>
      <c r="E105" s="21" t="s">
        <v>1600</v>
      </c>
      <c r="F105" s="17" t="s">
        <v>91</v>
      </c>
      <c r="G105" s="17"/>
      <c r="H105" s="17"/>
      <c r="I105" s="17" t="s">
        <v>82</v>
      </c>
      <c r="J105" s="17" t="s">
        <v>85</v>
      </c>
      <c r="K105" s="18">
        <v>45405</v>
      </c>
      <c r="L105" s="18">
        <v>45955</v>
      </c>
      <c r="M105" s="17"/>
      <c r="N105" s="17"/>
      <c r="O105" s="317"/>
      <c r="P105" s="17"/>
      <c r="Q105" s="17"/>
      <c r="R105" s="17"/>
      <c r="S105" s="17" t="s">
        <v>1615</v>
      </c>
      <c r="T105" s="318" t="s">
        <v>1608</v>
      </c>
      <c r="U105" s="319">
        <v>221152800.94</v>
      </c>
      <c r="V105" s="18">
        <v>45405</v>
      </c>
      <c r="W105" s="18" t="s">
        <v>2031</v>
      </c>
      <c r="X105" s="18" t="s">
        <v>1966</v>
      </c>
      <c r="Y105" s="18">
        <v>45955</v>
      </c>
      <c r="Z105" s="18" t="s">
        <v>1621</v>
      </c>
      <c r="AA105" s="61"/>
      <c r="AB105" s="61"/>
    </row>
    <row r="106" spans="1:28" s="3" customFormat="1" ht="141.75" x14ac:dyDescent="0.25">
      <c r="A106" s="20">
        <v>2025</v>
      </c>
      <c r="B106" s="16" t="s">
        <v>84</v>
      </c>
      <c r="C106" s="16" t="s">
        <v>83</v>
      </c>
      <c r="D106" s="21" t="s">
        <v>99</v>
      </c>
      <c r="E106" s="21" t="s">
        <v>1601</v>
      </c>
      <c r="F106" s="17" t="s">
        <v>91</v>
      </c>
      <c r="G106" s="17"/>
      <c r="H106" s="17"/>
      <c r="I106" s="17" t="s">
        <v>82</v>
      </c>
      <c r="J106" s="17" t="s">
        <v>85</v>
      </c>
      <c r="K106" s="18">
        <v>45406</v>
      </c>
      <c r="L106" s="18">
        <v>45955</v>
      </c>
      <c r="M106" s="17"/>
      <c r="N106" s="17"/>
      <c r="O106" s="317"/>
      <c r="P106" s="17"/>
      <c r="Q106" s="17"/>
      <c r="R106" s="17"/>
      <c r="S106" s="17" t="s">
        <v>1616</v>
      </c>
      <c r="T106" s="318" t="s">
        <v>1609</v>
      </c>
      <c r="U106" s="319">
        <v>205332524.99000001</v>
      </c>
      <c r="V106" s="18">
        <v>45406</v>
      </c>
      <c r="W106" s="18" t="s">
        <v>2031</v>
      </c>
      <c r="X106" s="18" t="s">
        <v>1966</v>
      </c>
      <c r="Y106" s="18">
        <v>45955</v>
      </c>
      <c r="Z106" s="18" t="s">
        <v>1622</v>
      </c>
      <c r="AA106" s="61"/>
      <c r="AB106" s="61"/>
    </row>
    <row r="107" spans="1:28" s="3" customFormat="1" ht="141.75" x14ac:dyDescent="0.25">
      <c r="A107" s="20">
        <v>2025</v>
      </c>
      <c r="B107" s="16" t="s">
        <v>84</v>
      </c>
      <c r="C107" s="16" t="s">
        <v>83</v>
      </c>
      <c r="D107" s="21" t="s">
        <v>99</v>
      </c>
      <c r="E107" s="21" t="s">
        <v>1602</v>
      </c>
      <c r="F107" s="17" t="s">
        <v>91</v>
      </c>
      <c r="G107" s="17"/>
      <c r="H107" s="17"/>
      <c r="I107" s="17" t="s">
        <v>82</v>
      </c>
      <c r="J107" s="17" t="s">
        <v>85</v>
      </c>
      <c r="K107" s="18">
        <v>45426</v>
      </c>
      <c r="L107" s="18">
        <v>45955</v>
      </c>
      <c r="M107" s="17"/>
      <c r="N107" s="17"/>
      <c r="O107" s="317"/>
      <c r="P107" s="17"/>
      <c r="Q107" s="17"/>
      <c r="R107" s="17"/>
      <c r="S107" s="17" t="s">
        <v>1617</v>
      </c>
      <c r="T107" s="318" t="s">
        <v>1610</v>
      </c>
      <c r="U107" s="319">
        <v>233528706.99000001</v>
      </c>
      <c r="V107" s="18">
        <v>45426</v>
      </c>
      <c r="W107" s="18" t="s">
        <v>1966</v>
      </c>
      <c r="X107" s="18" t="s">
        <v>1966</v>
      </c>
      <c r="Y107" s="18">
        <v>45955</v>
      </c>
      <c r="Z107" s="18" t="s">
        <v>1623</v>
      </c>
      <c r="AA107" s="61"/>
      <c r="AB107" s="61"/>
    </row>
    <row r="108" spans="1:28" s="3" customFormat="1" ht="141.75" x14ac:dyDescent="0.25">
      <c r="A108" s="20">
        <v>2025</v>
      </c>
      <c r="B108" s="16" t="s">
        <v>84</v>
      </c>
      <c r="C108" s="16" t="s">
        <v>83</v>
      </c>
      <c r="D108" s="21" t="s">
        <v>99</v>
      </c>
      <c r="E108" s="21" t="s">
        <v>1603</v>
      </c>
      <c r="F108" s="17" t="s">
        <v>1630</v>
      </c>
      <c r="G108" s="17"/>
      <c r="H108" s="17"/>
      <c r="I108" s="17" t="s">
        <v>82</v>
      </c>
      <c r="J108" s="17" t="s">
        <v>85</v>
      </c>
      <c r="K108" s="18">
        <v>45496</v>
      </c>
      <c r="L108" s="18">
        <v>45981</v>
      </c>
      <c r="M108" s="17"/>
      <c r="N108" s="17"/>
      <c r="O108" s="317"/>
      <c r="P108" s="17"/>
      <c r="Q108" s="17"/>
      <c r="R108" s="17"/>
      <c r="S108" s="17" t="s">
        <v>1618</v>
      </c>
      <c r="T108" s="318" t="s">
        <v>1611</v>
      </c>
      <c r="U108" s="319">
        <v>39453898.090000004</v>
      </c>
      <c r="V108" s="18">
        <v>45496</v>
      </c>
      <c r="W108" s="18" t="s">
        <v>2031</v>
      </c>
      <c r="X108" s="18" t="s">
        <v>1966</v>
      </c>
      <c r="Y108" s="18">
        <v>45981</v>
      </c>
      <c r="Z108" s="18" t="s">
        <v>1624</v>
      </c>
      <c r="AA108" s="61"/>
      <c r="AB108" s="61"/>
    </row>
    <row r="109" spans="1:28" s="3" customFormat="1" ht="141.75" x14ac:dyDescent="0.25">
      <c r="A109" s="20">
        <v>2025</v>
      </c>
      <c r="B109" s="16" t="s">
        <v>84</v>
      </c>
      <c r="C109" s="16" t="s">
        <v>83</v>
      </c>
      <c r="D109" s="21" t="s">
        <v>99</v>
      </c>
      <c r="E109" s="21" t="s">
        <v>1604</v>
      </c>
      <c r="F109" s="17" t="s">
        <v>91</v>
      </c>
      <c r="G109" s="17"/>
      <c r="H109" s="17"/>
      <c r="I109" s="17" t="s">
        <v>82</v>
      </c>
      <c r="J109" s="17" t="s">
        <v>85</v>
      </c>
      <c r="K109" s="18">
        <v>45687</v>
      </c>
      <c r="L109" s="18">
        <v>45731</v>
      </c>
      <c r="M109" s="17"/>
      <c r="N109" s="17"/>
      <c r="O109" s="317"/>
      <c r="P109" s="17"/>
      <c r="Q109" s="17"/>
      <c r="R109" s="17"/>
      <c r="S109" s="17" t="s">
        <v>1794</v>
      </c>
      <c r="T109" s="318" t="s">
        <v>1793</v>
      </c>
      <c r="U109" s="319">
        <v>322490929.06</v>
      </c>
      <c r="V109" s="18">
        <v>45723</v>
      </c>
      <c r="W109" s="18" t="s">
        <v>2031</v>
      </c>
      <c r="X109" s="18" t="s">
        <v>1966</v>
      </c>
      <c r="Y109" s="18">
        <v>45945</v>
      </c>
      <c r="Z109" s="18" t="s">
        <v>1622</v>
      </c>
      <c r="AA109" s="61"/>
      <c r="AB109" s="61"/>
    </row>
    <row r="110" spans="1:28" s="3" customFormat="1" ht="141.75" x14ac:dyDescent="0.25">
      <c r="A110" s="20">
        <v>2025</v>
      </c>
      <c r="B110" s="16" t="s">
        <v>84</v>
      </c>
      <c r="C110" s="16" t="s">
        <v>83</v>
      </c>
      <c r="D110" s="21" t="s">
        <v>99</v>
      </c>
      <c r="E110" s="21" t="s">
        <v>1605</v>
      </c>
      <c r="F110" s="17" t="s">
        <v>91</v>
      </c>
      <c r="G110" s="17"/>
      <c r="H110" s="17"/>
      <c r="I110" s="17" t="s">
        <v>82</v>
      </c>
      <c r="J110" s="17" t="s">
        <v>85</v>
      </c>
      <c r="K110" s="18"/>
      <c r="L110" s="18"/>
      <c r="M110" s="17"/>
      <c r="N110" s="17"/>
      <c r="O110" s="317"/>
      <c r="P110" s="17"/>
      <c r="Q110" s="17"/>
      <c r="R110" s="17"/>
      <c r="S110" s="17" t="s">
        <v>2144</v>
      </c>
      <c r="T110" s="329" t="s">
        <v>2032</v>
      </c>
      <c r="U110" s="319">
        <v>343834782</v>
      </c>
      <c r="V110" s="18"/>
      <c r="W110" s="18" t="s">
        <v>2031</v>
      </c>
      <c r="X110" s="18" t="s">
        <v>1966</v>
      </c>
      <c r="Y110" s="18">
        <v>45930</v>
      </c>
      <c r="Z110" s="18" t="s">
        <v>2003</v>
      </c>
      <c r="AA110" s="61"/>
      <c r="AB110" s="61"/>
    </row>
    <row r="111" spans="1:28" s="3" customFormat="1" ht="141.75" x14ac:dyDescent="0.25">
      <c r="A111" s="20">
        <v>2025</v>
      </c>
      <c r="B111" s="16" t="s">
        <v>84</v>
      </c>
      <c r="C111" s="16" t="s">
        <v>83</v>
      </c>
      <c r="D111" s="21" t="s">
        <v>99</v>
      </c>
      <c r="E111" s="21" t="s">
        <v>1795</v>
      </c>
      <c r="F111" s="17" t="s">
        <v>91</v>
      </c>
      <c r="G111" s="17"/>
      <c r="H111" s="17"/>
      <c r="I111" s="17" t="s">
        <v>82</v>
      </c>
      <c r="J111" s="17" t="s">
        <v>85</v>
      </c>
      <c r="K111" s="18"/>
      <c r="L111" s="18"/>
      <c r="M111" s="17"/>
      <c r="N111" s="17"/>
      <c r="O111" s="317"/>
      <c r="P111" s="17"/>
      <c r="Q111" s="17"/>
      <c r="R111" s="17"/>
      <c r="S111" s="17" t="s">
        <v>2143</v>
      </c>
      <c r="T111" s="329" t="s">
        <v>2033</v>
      </c>
      <c r="U111" s="319">
        <v>446274448.52999997</v>
      </c>
      <c r="V111" s="18"/>
      <c r="W111" s="18" t="s">
        <v>2031</v>
      </c>
      <c r="X111" s="18" t="s">
        <v>1966</v>
      </c>
      <c r="Y111" s="18">
        <v>46265</v>
      </c>
      <c r="Z111" s="18" t="s">
        <v>2003</v>
      </c>
      <c r="AA111" s="61"/>
      <c r="AB111" s="61"/>
    </row>
    <row r="112" spans="1:28" s="3" customFormat="1" ht="141.75" x14ac:dyDescent="0.25">
      <c r="A112" s="20">
        <v>2025</v>
      </c>
      <c r="B112" s="16" t="s">
        <v>84</v>
      </c>
      <c r="C112" s="16" t="s">
        <v>83</v>
      </c>
      <c r="D112" s="21" t="s">
        <v>99</v>
      </c>
      <c r="E112" s="21" t="s">
        <v>1606</v>
      </c>
      <c r="F112" s="17" t="s">
        <v>91</v>
      </c>
      <c r="G112" s="17"/>
      <c r="H112" s="17"/>
      <c r="I112" s="17" t="s">
        <v>82</v>
      </c>
      <c r="J112" s="17" t="s">
        <v>85</v>
      </c>
      <c r="K112" s="18">
        <v>45644</v>
      </c>
      <c r="L112" s="18">
        <v>45945</v>
      </c>
      <c r="M112" s="17"/>
      <c r="N112" s="17"/>
      <c r="O112" s="317"/>
      <c r="P112" s="17"/>
      <c r="Q112" s="17"/>
      <c r="R112" s="17"/>
      <c r="S112" s="17" t="s">
        <v>2145</v>
      </c>
      <c r="T112" s="318" t="s">
        <v>1612</v>
      </c>
      <c r="U112" s="319">
        <v>284791166.30000001</v>
      </c>
      <c r="V112" s="18">
        <v>45644</v>
      </c>
      <c r="W112" s="18" t="s">
        <v>1966</v>
      </c>
      <c r="X112" s="18" t="s">
        <v>1966</v>
      </c>
      <c r="Y112" s="18">
        <v>45945</v>
      </c>
      <c r="Z112" s="18" t="s">
        <v>1620</v>
      </c>
      <c r="AA112" s="61"/>
      <c r="AB112" s="61"/>
    </row>
    <row r="113" spans="1:28" s="3" customFormat="1" ht="63" x14ac:dyDescent="0.25">
      <c r="A113" s="20">
        <v>2025</v>
      </c>
      <c r="B113" s="16" t="s">
        <v>107</v>
      </c>
      <c r="C113" s="16" t="s">
        <v>109</v>
      </c>
      <c r="D113" s="21" t="s">
        <v>108</v>
      </c>
      <c r="E113" s="21" t="s">
        <v>1631</v>
      </c>
      <c r="F113" s="17" t="s">
        <v>132</v>
      </c>
      <c r="G113" s="17"/>
      <c r="H113" s="17"/>
      <c r="I113" s="17" t="s">
        <v>106</v>
      </c>
      <c r="J113" s="17" t="s">
        <v>1951</v>
      </c>
      <c r="K113" s="18">
        <v>45748</v>
      </c>
      <c r="L113" s="18">
        <v>45870</v>
      </c>
      <c r="M113" s="17"/>
      <c r="N113" s="17"/>
      <c r="O113" s="317"/>
      <c r="P113" s="17"/>
      <c r="Q113" s="17"/>
      <c r="R113" s="17"/>
      <c r="S113" s="17" t="s">
        <v>1866</v>
      </c>
      <c r="T113" s="318" t="s">
        <v>1865</v>
      </c>
      <c r="U113" s="319">
        <v>5729997.6500000004</v>
      </c>
      <c r="V113" s="18"/>
      <c r="W113" s="18" t="s">
        <v>2080</v>
      </c>
      <c r="X113" s="18" t="s">
        <v>1966</v>
      </c>
      <c r="Y113" s="18">
        <v>45912</v>
      </c>
      <c r="Z113" s="18" t="s">
        <v>1807</v>
      </c>
      <c r="AA113" s="61"/>
      <c r="AB113" s="61"/>
    </row>
    <row r="114" spans="1:28" s="3" customFormat="1" ht="63" x14ac:dyDescent="0.25">
      <c r="A114" s="20">
        <v>2025</v>
      </c>
      <c r="B114" s="16" t="s">
        <v>107</v>
      </c>
      <c r="C114" s="16" t="s">
        <v>109</v>
      </c>
      <c r="D114" s="21" t="s">
        <v>108</v>
      </c>
      <c r="E114" s="21" t="s">
        <v>1632</v>
      </c>
      <c r="F114" s="17" t="s">
        <v>132</v>
      </c>
      <c r="G114" s="17"/>
      <c r="H114" s="17"/>
      <c r="I114" s="17" t="s">
        <v>106</v>
      </c>
      <c r="J114" s="17" t="s">
        <v>1951</v>
      </c>
      <c r="K114" s="18">
        <v>45748</v>
      </c>
      <c r="L114" s="18">
        <v>45870</v>
      </c>
      <c r="M114" s="17"/>
      <c r="N114" s="17"/>
      <c r="O114" s="317"/>
      <c r="P114" s="17"/>
      <c r="Q114" s="17"/>
      <c r="R114" s="17"/>
      <c r="S114" s="17" t="s">
        <v>1868</v>
      </c>
      <c r="T114" s="318" t="s">
        <v>1869</v>
      </c>
      <c r="U114" s="319">
        <v>1148991.8400000001</v>
      </c>
      <c r="V114" s="18"/>
      <c r="W114" s="18" t="s">
        <v>2080</v>
      </c>
      <c r="X114" s="18" t="s">
        <v>1966</v>
      </c>
      <c r="Y114" s="18">
        <v>45912</v>
      </c>
      <c r="Z114" s="18" t="s">
        <v>1807</v>
      </c>
      <c r="AA114" s="61"/>
      <c r="AB114" s="61"/>
    </row>
    <row r="115" spans="1:28" s="3" customFormat="1" ht="63" x14ac:dyDescent="0.25">
      <c r="A115" s="20">
        <v>2025</v>
      </c>
      <c r="B115" s="16" t="s">
        <v>107</v>
      </c>
      <c r="C115" s="16" t="s">
        <v>109</v>
      </c>
      <c r="D115" s="21" t="s">
        <v>108</v>
      </c>
      <c r="E115" s="21" t="s">
        <v>1633</v>
      </c>
      <c r="F115" s="17" t="s">
        <v>132</v>
      </c>
      <c r="G115" s="17"/>
      <c r="H115" s="17"/>
      <c r="I115" s="17" t="s">
        <v>106</v>
      </c>
      <c r="J115" s="17" t="s">
        <v>1951</v>
      </c>
      <c r="K115" s="18">
        <v>45749</v>
      </c>
      <c r="L115" s="18">
        <v>45870</v>
      </c>
      <c r="M115" s="17"/>
      <c r="N115" s="17"/>
      <c r="O115" s="317"/>
      <c r="P115" s="17"/>
      <c r="Q115" s="17"/>
      <c r="R115" s="17"/>
      <c r="S115" s="17" t="s">
        <v>1810</v>
      </c>
      <c r="T115" s="318" t="s">
        <v>1867</v>
      </c>
      <c r="U115" s="319">
        <v>2327501.89</v>
      </c>
      <c r="V115" s="18"/>
      <c r="W115" s="18" t="s">
        <v>2080</v>
      </c>
      <c r="X115" s="18" t="s">
        <v>1966</v>
      </c>
      <c r="Y115" s="18">
        <v>45901</v>
      </c>
      <c r="Z115" s="18" t="s">
        <v>1808</v>
      </c>
      <c r="AA115" s="61"/>
      <c r="AB115" s="61"/>
    </row>
    <row r="116" spans="1:28" s="3" customFormat="1" ht="63" x14ac:dyDescent="0.25">
      <c r="A116" s="20">
        <v>2025</v>
      </c>
      <c r="B116" s="16" t="s">
        <v>107</v>
      </c>
      <c r="C116" s="16" t="s">
        <v>109</v>
      </c>
      <c r="D116" s="21" t="s">
        <v>108</v>
      </c>
      <c r="E116" s="21" t="s">
        <v>1634</v>
      </c>
      <c r="F116" s="17" t="s">
        <v>132</v>
      </c>
      <c r="G116" s="17"/>
      <c r="H116" s="17"/>
      <c r="I116" s="17" t="s">
        <v>106</v>
      </c>
      <c r="J116" s="17" t="s">
        <v>1951</v>
      </c>
      <c r="K116" s="18">
        <v>45749</v>
      </c>
      <c r="L116" s="18">
        <v>45870</v>
      </c>
      <c r="M116" s="17"/>
      <c r="N116" s="17"/>
      <c r="O116" s="317"/>
      <c r="P116" s="17"/>
      <c r="Q116" s="17"/>
      <c r="R116" s="17"/>
      <c r="S116" s="17" t="s">
        <v>1811</v>
      </c>
      <c r="T116" s="318" t="s">
        <v>1864</v>
      </c>
      <c r="U116" s="319">
        <v>450742.11</v>
      </c>
      <c r="V116" s="18"/>
      <c r="W116" s="18" t="s">
        <v>2080</v>
      </c>
      <c r="X116" s="18" t="s">
        <v>1966</v>
      </c>
      <c r="Y116" s="18">
        <v>45901</v>
      </c>
      <c r="Z116" s="18" t="s">
        <v>1809</v>
      </c>
      <c r="AA116" s="61"/>
      <c r="AB116" s="61"/>
    </row>
    <row r="117" spans="1:28" s="3" customFormat="1" ht="110.25" x14ac:dyDescent="0.25">
      <c r="A117" s="20">
        <v>2025</v>
      </c>
      <c r="B117" s="16" t="s">
        <v>139</v>
      </c>
      <c r="C117" s="16" t="s">
        <v>140</v>
      </c>
      <c r="D117" s="21" t="s">
        <v>141</v>
      </c>
      <c r="E117" s="21" t="s">
        <v>1651</v>
      </c>
      <c r="F117" s="17" t="s">
        <v>12</v>
      </c>
      <c r="G117" s="17"/>
      <c r="H117" s="17" t="s">
        <v>1697</v>
      </c>
      <c r="I117" s="17" t="s">
        <v>94</v>
      </c>
      <c r="J117" s="17"/>
      <c r="K117" s="18"/>
      <c r="L117" s="18"/>
      <c r="M117" s="17"/>
      <c r="N117" s="17"/>
      <c r="O117" s="317"/>
      <c r="P117" s="17"/>
      <c r="Q117" s="17"/>
      <c r="R117" s="17"/>
      <c r="S117" s="17" t="s">
        <v>2177</v>
      </c>
      <c r="T117" s="318" t="s">
        <v>2176</v>
      </c>
      <c r="U117" s="319" t="s">
        <v>247</v>
      </c>
      <c r="V117" s="18"/>
      <c r="W117" s="18" t="s">
        <v>1956</v>
      </c>
      <c r="X117" s="18" t="s">
        <v>574</v>
      </c>
      <c r="Y117" s="18"/>
      <c r="Z117" s="18" t="s">
        <v>2178</v>
      </c>
      <c r="AA117" s="61"/>
      <c r="AB117" s="61"/>
    </row>
    <row r="118" spans="1:28" s="3" customFormat="1" ht="409.5" x14ac:dyDescent="0.25">
      <c r="A118" s="20">
        <v>2025</v>
      </c>
      <c r="B118" s="16" t="s">
        <v>139</v>
      </c>
      <c r="C118" s="16" t="s">
        <v>140</v>
      </c>
      <c r="D118" s="21" t="s">
        <v>141</v>
      </c>
      <c r="E118" s="21" t="s">
        <v>1652</v>
      </c>
      <c r="F118" s="17" t="s">
        <v>1422</v>
      </c>
      <c r="G118" s="17"/>
      <c r="H118" s="17"/>
      <c r="I118" s="17" t="s">
        <v>94</v>
      </c>
      <c r="J118" s="17" t="s">
        <v>2066</v>
      </c>
      <c r="K118" s="18"/>
      <c r="L118" s="18"/>
      <c r="M118" s="17"/>
      <c r="N118" s="17"/>
      <c r="O118" s="317"/>
      <c r="P118" s="17"/>
      <c r="Q118" s="17"/>
      <c r="R118" s="17"/>
      <c r="S118" s="17" t="s">
        <v>2021</v>
      </c>
      <c r="T118" s="346" t="s">
        <v>2022</v>
      </c>
      <c r="U118" s="319">
        <v>103447677.91999999</v>
      </c>
      <c r="V118" s="18" t="s">
        <v>2025</v>
      </c>
      <c r="W118" s="18" t="s">
        <v>2088</v>
      </c>
      <c r="X118" s="18" t="s">
        <v>1966</v>
      </c>
      <c r="Y118" s="18" t="s">
        <v>2023</v>
      </c>
      <c r="Z118" s="18" t="s">
        <v>2024</v>
      </c>
      <c r="AA118" s="61"/>
      <c r="AB118" s="61"/>
    </row>
    <row r="119" spans="1:28" s="3" customFormat="1" ht="150" x14ac:dyDescent="0.25">
      <c r="A119" s="20">
        <v>2025</v>
      </c>
      <c r="B119" s="16" t="s">
        <v>121</v>
      </c>
      <c r="C119" s="16"/>
      <c r="D119" s="21" t="s">
        <v>1653</v>
      </c>
      <c r="E119" s="21" t="s">
        <v>2172</v>
      </c>
      <c r="F119" s="17" t="s">
        <v>1422</v>
      </c>
      <c r="G119" s="17"/>
      <c r="H119" s="17" t="s">
        <v>93</v>
      </c>
      <c r="I119" s="17" t="s">
        <v>114</v>
      </c>
      <c r="J119" s="17" t="s">
        <v>1655</v>
      </c>
      <c r="K119" s="18"/>
      <c r="L119" s="18"/>
      <c r="M119" s="17"/>
      <c r="N119" s="17"/>
      <c r="O119" s="317"/>
      <c r="P119" s="17"/>
      <c r="Q119" s="17"/>
      <c r="R119" s="17"/>
      <c r="S119" s="17" t="s">
        <v>2174</v>
      </c>
      <c r="T119" s="346" t="s">
        <v>2173</v>
      </c>
      <c r="U119" s="379">
        <v>27470333.329999998</v>
      </c>
      <c r="V119" s="18"/>
      <c r="W119" s="18"/>
      <c r="X119" s="18"/>
      <c r="Y119" s="18"/>
      <c r="Z119" s="18" t="s">
        <v>2175</v>
      </c>
      <c r="AA119" s="61"/>
      <c r="AB119" s="61"/>
    </row>
    <row r="120" spans="1:28" s="3" customFormat="1" ht="225" x14ac:dyDescent="0.25">
      <c r="A120" s="20">
        <v>2025</v>
      </c>
      <c r="B120" s="16" t="s">
        <v>121</v>
      </c>
      <c r="C120" s="16"/>
      <c r="D120" s="21" t="s">
        <v>1653</v>
      </c>
      <c r="E120" s="21" t="s">
        <v>2051</v>
      </c>
      <c r="F120" s="17" t="s">
        <v>1422</v>
      </c>
      <c r="G120" s="17" t="s">
        <v>1893</v>
      </c>
      <c r="H120" s="17" t="s">
        <v>93</v>
      </c>
      <c r="I120" s="17" t="s">
        <v>114</v>
      </c>
      <c r="J120" s="17" t="s">
        <v>1655</v>
      </c>
      <c r="K120" s="18" t="s">
        <v>1654</v>
      </c>
      <c r="L120" s="18">
        <v>46022</v>
      </c>
      <c r="M120" s="17"/>
      <c r="N120" s="17"/>
      <c r="O120" s="317"/>
      <c r="P120" s="17"/>
      <c r="Q120" s="17"/>
      <c r="R120" s="17"/>
      <c r="S120" s="17" t="s">
        <v>2012</v>
      </c>
      <c r="T120" s="327" t="s">
        <v>2013</v>
      </c>
      <c r="U120" s="357">
        <v>29541574.980000004</v>
      </c>
      <c r="V120" s="18" t="s">
        <v>2014</v>
      </c>
      <c r="W120" s="18" t="s">
        <v>2052</v>
      </c>
      <c r="X120" s="18" t="s">
        <v>1966</v>
      </c>
      <c r="Y120" s="18" t="s">
        <v>2015</v>
      </c>
      <c r="Z120" s="18" t="s">
        <v>2016</v>
      </c>
      <c r="AA120" s="61"/>
      <c r="AB120" s="61"/>
    </row>
    <row r="121" spans="1:28" s="3" customFormat="1" ht="189" x14ac:dyDescent="0.25">
      <c r="A121" s="20">
        <v>2025</v>
      </c>
      <c r="B121" s="16" t="s">
        <v>117</v>
      </c>
      <c r="C121" s="16" t="s">
        <v>120</v>
      </c>
      <c r="D121" s="21" t="s">
        <v>119</v>
      </c>
      <c r="E121" s="21" t="s">
        <v>1661</v>
      </c>
      <c r="F121" s="17" t="s">
        <v>12</v>
      </c>
      <c r="G121" s="17" t="s">
        <v>1894</v>
      </c>
      <c r="H121" s="17" t="s">
        <v>1898</v>
      </c>
      <c r="I121" s="17" t="s">
        <v>96</v>
      </c>
      <c r="J121" s="17" t="s">
        <v>1952</v>
      </c>
      <c r="K121" s="18"/>
      <c r="L121" s="18"/>
      <c r="M121" s="17" t="s">
        <v>1664</v>
      </c>
      <c r="N121" s="318" t="s">
        <v>1666</v>
      </c>
      <c r="O121" s="319">
        <v>1043956930</v>
      </c>
      <c r="P121" s="18">
        <v>44669</v>
      </c>
      <c r="Q121" s="18">
        <v>45967</v>
      </c>
      <c r="R121" s="17" t="s">
        <v>1665</v>
      </c>
      <c r="S121" s="17" t="s">
        <v>1664</v>
      </c>
      <c r="T121" s="327" t="s">
        <v>2166</v>
      </c>
      <c r="U121" s="319">
        <f>1043956930+1687753.27</f>
        <v>1045644683.27</v>
      </c>
      <c r="V121" s="18">
        <v>44669</v>
      </c>
      <c r="W121" s="18" t="s">
        <v>1958</v>
      </c>
      <c r="X121" s="18" t="s">
        <v>1966</v>
      </c>
      <c r="Y121" s="18">
        <v>45967</v>
      </c>
      <c r="Z121" s="18" t="s">
        <v>1665</v>
      </c>
      <c r="AA121" s="61"/>
      <c r="AB121" s="61"/>
    </row>
    <row r="122" spans="1:28" s="3" customFormat="1" ht="330.75" x14ac:dyDescent="0.25">
      <c r="A122" s="20">
        <v>2025</v>
      </c>
      <c r="B122" s="16" t="s">
        <v>117</v>
      </c>
      <c r="C122" s="16" t="s">
        <v>120</v>
      </c>
      <c r="D122" s="21" t="s">
        <v>119</v>
      </c>
      <c r="E122" s="21" t="s">
        <v>1662</v>
      </c>
      <c r="F122" s="17" t="s">
        <v>12</v>
      </c>
      <c r="G122" s="17" t="s">
        <v>1895</v>
      </c>
      <c r="H122" s="17" t="s">
        <v>1897</v>
      </c>
      <c r="I122" s="17" t="s">
        <v>96</v>
      </c>
      <c r="J122" s="17" t="s">
        <v>1953</v>
      </c>
      <c r="K122" s="18"/>
      <c r="L122" s="18"/>
      <c r="M122" s="17" t="s">
        <v>1667</v>
      </c>
      <c r="N122" s="318" t="s">
        <v>1870</v>
      </c>
      <c r="O122" s="319">
        <v>132535278.5</v>
      </c>
      <c r="P122" s="18">
        <v>45364</v>
      </c>
      <c r="Q122" s="18">
        <v>45989</v>
      </c>
      <c r="R122" s="17" t="s">
        <v>1668</v>
      </c>
      <c r="S122" s="17" t="s">
        <v>1667</v>
      </c>
      <c r="T122" s="318" t="s">
        <v>1870</v>
      </c>
      <c r="U122" s="319">
        <v>132535278.5</v>
      </c>
      <c r="V122" s="18">
        <v>45364</v>
      </c>
      <c r="W122" s="18" t="s">
        <v>2039</v>
      </c>
      <c r="X122" s="18" t="s">
        <v>574</v>
      </c>
      <c r="Y122" s="18">
        <v>45989</v>
      </c>
      <c r="Z122" s="18" t="s">
        <v>1668</v>
      </c>
      <c r="AA122" s="61"/>
      <c r="AB122" s="61"/>
    </row>
    <row r="123" spans="1:28" s="3" customFormat="1" ht="117" customHeight="1" x14ac:dyDescent="0.25">
      <c r="A123" s="20">
        <v>2025</v>
      </c>
      <c r="B123" s="16" t="s">
        <v>117</v>
      </c>
      <c r="C123" s="16" t="s">
        <v>120</v>
      </c>
      <c r="D123" s="21" t="s">
        <v>119</v>
      </c>
      <c r="E123" s="21" t="s">
        <v>1663</v>
      </c>
      <c r="F123" s="17" t="s">
        <v>12</v>
      </c>
      <c r="G123" s="17" t="s">
        <v>1896</v>
      </c>
      <c r="H123" s="17" t="s">
        <v>1898</v>
      </c>
      <c r="I123" s="17" t="s">
        <v>96</v>
      </c>
      <c r="J123" s="17" t="s">
        <v>1953</v>
      </c>
      <c r="K123" s="18"/>
      <c r="L123" s="18"/>
      <c r="M123" s="17" t="s">
        <v>1669</v>
      </c>
      <c r="N123" s="318" t="s">
        <v>1871</v>
      </c>
      <c r="O123" s="319">
        <v>52096227.149999999</v>
      </c>
      <c r="P123" s="18">
        <v>45364</v>
      </c>
      <c r="Q123" s="18">
        <v>45989</v>
      </c>
      <c r="R123" s="17" t="s">
        <v>1670</v>
      </c>
      <c r="S123" s="17" t="s">
        <v>1669</v>
      </c>
      <c r="T123" s="327" t="s">
        <v>2167</v>
      </c>
      <c r="U123" s="319">
        <v>52413901.199999996</v>
      </c>
      <c r="V123" s="18">
        <v>45364</v>
      </c>
      <c r="W123" s="18" t="s">
        <v>2040</v>
      </c>
      <c r="X123" s="18" t="s">
        <v>574</v>
      </c>
      <c r="Y123" s="18">
        <v>45989</v>
      </c>
      <c r="Z123" s="18" t="s">
        <v>1670</v>
      </c>
      <c r="AA123" s="61"/>
      <c r="AB123" s="61"/>
    </row>
    <row r="124" spans="1:28" s="3" customFormat="1" ht="94.5" x14ac:dyDescent="0.25">
      <c r="A124" s="20">
        <v>2025</v>
      </c>
      <c r="B124" s="16" t="s">
        <v>117</v>
      </c>
      <c r="C124" s="16" t="s">
        <v>120</v>
      </c>
      <c r="D124" s="21" t="s">
        <v>119</v>
      </c>
      <c r="E124" s="21" t="s">
        <v>1671</v>
      </c>
      <c r="F124" s="17" t="s">
        <v>12</v>
      </c>
      <c r="G124" s="17" t="s">
        <v>1899</v>
      </c>
      <c r="H124" s="17" t="s">
        <v>1900</v>
      </c>
      <c r="I124" s="17" t="s">
        <v>96</v>
      </c>
      <c r="J124" s="17"/>
      <c r="K124" s="18"/>
      <c r="L124" s="18"/>
      <c r="M124" s="17"/>
      <c r="N124" s="17"/>
      <c r="O124" s="317"/>
      <c r="P124" s="17"/>
      <c r="Q124" s="17"/>
      <c r="R124" s="17"/>
      <c r="S124" s="17"/>
      <c r="T124" s="326" t="s">
        <v>160</v>
      </c>
      <c r="U124" s="319" t="s">
        <v>247</v>
      </c>
      <c r="V124" s="18"/>
      <c r="W124" s="18" t="s">
        <v>1960</v>
      </c>
      <c r="X124" s="18" t="s">
        <v>574</v>
      </c>
      <c r="Y124" s="18"/>
      <c r="Z124" s="18"/>
      <c r="AA124" s="61"/>
      <c r="AB124" s="61"/>
    </row>
    <row r="125" spans="1:28" s="3" customFormat="1" ht="78.75" x14ac:dyDescent="0.25">
      <c r="A125" s="20">
        <v>2025</v>
      </c>
      <c r="B125" s="16" t="s">
        <v>117</v>
      </c>
      <c r="C125" s="16" t="s">
        <v>120</v>
      </c>
      <c r="D125" s="21" t="s">
        <v>119</v>
      </c>
      <c r="E125" s="21" t="s">
        <v>1672</v>
      </c>
      <c r="F125" s="17" t="s">
        <v>12</v>
      </c>
      <c r="G125" s="17" t="s">
        <v>1901</v>
      </c>
      <c r="H125" s="17" t="s">
        <v>1902</v>
      </c>
      <c r="I125" s="17" t="s">
        <v>96</v>
      </c>
      <c r="J125" s="17"/>
      <c r="K125" s="18"/>
      <c r="L125" s="18"/>
      <c r="M125" s="17" t="s">
        <v>1677</v>
      </c>
      <c r="N125" s="318" t="s">
        <v>1674</v>
      </c>
      <c r="O125" s="317">
        <v>12021726.43</v>
      </c>
      <c r="P125" s="18">
        <v>45541</v>
      </c>
      <c r="Q125" s="18">
        <v>45870</v>
      </c>
      <c r="R125" s="17" t="s">
        <v>1680</v>
      </c>
      <c r="S125" s="17" t="s">
        <v>2005</v>
      </c>
      <c r="T125" s="326" t="s">
        <v>1674</v>
      </c>
      <c r="U125" s="319">
        <v>12021726.43</v>
      </c>
      <c r="V125" s="18"/>
      <c r="W125" s="18" t="s">
        <v>1960</v>
      </c>
      <c r="X125" s="18" t="s">
        <v>574</v>
      </c>
      <c r="Y125" s="18">
        <v>45870</v>
      </c>
      <c r="Z125" s="18" t="s">
        <v>2006</v>
      </c>
      <c r="AA125" s="61"/>
      <c r="AB125" s="61"/>
    </row>
    <row r="126" spans="1:28" s="3" customFormat="1" ht="78.75" x14ac:dyDescent="0.25">
      <c r="A126" s="20">
        <v>2025</v>
      </c>
      <c r="B126" s="16" t="s">
        <v>117</v>
      </c>
      <c r="C126" s="16" t="s">
        <v>120</v>
      </c>
      <c r="D126" s="21" t="s">
        <v>119</v>
      </c>
      <c r="E126" s="21" t="s">
        <v>1673</v>
      </c>
      <c r="F126" s="17" t="s">
        <v>12</v>
      </c>
      <c r="G126" s="17" t="s">
        <v>1903</v>
      </c>
      <c r="H126" s="17" t="s">
        <v>1746</v>
      </c>
      <c r="I126" s="17" t="s">
        <v>96</v>
      </c>
      <c r="J126" s="17"/>
      <c r="K126" s="18"/>
      <c r="L126" s="18"/>
      <c r="M126" s="17" t="s">
        <v>1678</v>
      </c>
      <c r="N126" s="318" t="s">
        <v>1675</v>
      </c>
      <c r="O126" s="317">
        <v>11495000</v>
      </c>
      <c r="P126" s="18">
        <v>45244</v>
      </c>
      <c r="Q126" s="18">
        <v>45449</v>
      </c>
      <c r="R126" s="17" t="s">
        <v>1681</v>
      </c>
      <c r="S126" s="17" t="s">
        <v>2008</v>
      </c>
      <c r="T126" s="326" t="s">
        <v>2007</v>
      </c>
      <c r="U126" s="319">
        <v>11495000</v>
      </c>
      <c r="V126" s="18"/>
      <c r="W126" s="18" t="s">
        <v>1960</v>
      </c>
      <c r="X126" s="18" t="s">
        <v>574</v>
      </c>
      <c r="Y126" s="18"/>
      <c r="Z126" s="18" t="s">
        <v>2006</v>
      </c>
      <c r="AA126" s="61"/>
      <c r="AB126" s="61"/>
    </row>
    <row r="127" spans="1:28" s="3" customFormat="1" ht="173.25" x14ac:dyDescent="0.25">
      <c r="A127" s="20">
        <v>2025</v>
      </c>
      <c r="B127" s="16" t="s">
        <v>117</v>
      </c>
      <c r="C127" s="16" t="s">
        <v>120</v>
      </c>
      <c r="D127" s="21" t="s">
        <v>119</v>
      </c>
      <c r="E127" s="21" t="s">
        <v>2041</v>
      </c>
      <c r="F127" s="17" t="s">
        <v>12</v>
      </c>
      <c r="G127" s="17" t="s">
        <v>1904</v>
      </c>
      <c r="H127" s="17" t="s">
        <v>1905</v>
      </c>
      <c r="I127" s="17" t="s">
        <v>96</v>
      </c>
      <c r="J127" s="17" t="s">
        <v>1953</v>
      </c>
      <c r="K127" s="18"/>
      <c r="L127" s="18"/>
      <c r="M127" s="17" t="s">
        <v>1679</v>
      </c>
      <c r="N127" s="318" t="s">
        <v>1676</v>
      </c>
      <c r="O127" s="317">
        <v>236744632.43000001</v>
      </c>
      <c r="P127" s="18">
        <v>45146</v>
      </c>
      <c r="Q127" s="18">
        <v>46006</v>
      </c>
      <c r="R127" s="17" t="s">
        <v>1682</v>
      </c>
      <c r="S127" s="17" t="s">
        <v>1679</v>
      </c>
      <c r="T127" s="318" t="s">
        <v>1676</v>
      </c>
      <c r="U127" s="319">
        <v>236744632.43000001</v>
      </c>
      <c r="V127" s="18">
        <v>45146</v>
      </c>
      <c r="W127" s="18" t="s">
        <v>2042</v>
      </c>
      <c r="X127" s="18" t="s">
        <v>1966</v>
      </c>
      <c r="Y127" s="18">
        <v>46006</v>
      </c>
      <c r="Z127" s="18" t="s">
        <v>1682</v>
      </c>
      <c r="AA127" s="61"/>
      <c r="AB127" s="61"/>
    </row>
    <row r="128" spans="1:28" s="3" customFormat="1" ht="173.25" x14ac:dyDescent="0.25">
      <c r="A128" s="20">
        <v>2025</v>
      </c>
      <c r="B128" s="16" t="s">
        <v>117</v>
      </c>
      <c r="C128" s="16"/>
      <c r="D128" s="21" t="s">
        <v>1690</v>
      </c>
      <c r="E128" s="21" t="s">
        <v>1688</v>
      </c>
      <c r="F128" s="17" t="s">
        <v>1689</v>
      </c>
      <c r="G128" s="17"/>
      <c r="H128" s="17"/>
      <c r="I128" s="17" t="s">
        <v>114</v>
      </c>
      <c r="J128" s="17"/>
      <c r="K128" s="18">
        <v>45658</v>
      </c>
      <c r="L128" s="18">
        <v>46022</v>
      </c>
      <c r="M128" s="17"/>
      <c r="N128" s="17"/>
      <c r="O128" s="317"/>
      <c r="P128" s="17"/>
      <c r="Q128" s="17"/>
      <c r="R128" s="17"/>
      <c r="S128" s="17" t="s">
        <v>2026</v>
      </c>
      <c r="T128" s="329" t="s">
        <v>2010</v>
      </c>
      <c r="U128" s="319" t="s">
        <v>2011</v>
      </c>
      <c r="V128" s="18">
        <v>45755</v>
      </c>
      <c r="W128" s="18" t="s">
        <v>2043</v>
      </c>
      <c r="X128" s="18" t="s">
        <v>2089</v>
      </c>
      <c r="Y128" s="18">
        <v>45828</v>
      </c>
      <c r="Z128" s="18" t="s">
        <v>2009</v>
      </c>
      <c r="AA128" s="61"/>
      <c r="AB128" s="61"/>
    </row>
    <row r="129" spans="1:28" s="3" customFormat="1" ht="94.5" x14ac:dyDescent="0.25">
      <c r="A129" s="20">
        <v>2025</v>
      </c>
      <c r="B129" s="16" t="s">
        <v>121</v>
      </c>
      <c r="C129" s="16" t="s">
        <v>129</v>
      </c>
      <c r="D129" s="21" t="s">
        <v>130</v>
      </c>
      <c r="E129" s="21" t="s">
        <v>1696</v>
      </c>
      <c r="F129" s="17" t="s">
        <v>379</v>
      </c>
      <c r="G129" s="17" t="s">
        <v>1906</v>
      </c>
      <c r="H129" s="17" t="s">
        <v>1746</v>
      </c>
      <c r="I129" s="22" t="s">
        <v>128</v>
      </c>
      <c r="J129" s="17"/>
      <c r="K129" s="18">
        <v>45715</v>
      </c>
      <c r="L129" s="18">
        <v>45880</v>
      </c>
      <c r="M129" s="17"/>
      <c r="N129" s="17"/>
      <c r="O129" s="317"/>
      <c r="P129" s="17"/>
      <c r="Q129" s="17"/>
      <c r="R129" s="17"/>
      <c r="S129" s="17" t="s">
        <v>2170</v>
      </c>
      <c r="T129" s="326"/>
      <c r="U129" s="319" t="s">
        <v>247</v>
      </c>
      <c r="V129" s="18"/>
      <c r="W129" s="18" t="s">
        <v>2087</v>
      </c>
      <c r="X129" s="18" t="s">
        <v>2089</v>
      </c>
      <c r="Y129" s="18"/>
      <c r="Z129" s="18" t="s">
        <v>2171</v>
      </c>
      <c r="AA129" s="61"/>
      <c r="AB129" s="61"/>
    </row>
    <row r="130" spans="1:28" s="3" customFormat="1" ht="94.5" x14ac:dyDescent="0.25">
      <c r="A130" s="20">
        <v>2025</v>
      </c>
      <c r="B130" s="16" t="s">
        <v>84</v>
      </c>
      <c r="C130" s="16" t="s">
        <v>95</v>
      </c>
      <c r="D130" s="21" t="s">
        <v>98</v>
      </c>
      <c r="E130" s="21" t="s">
        <v>1714</v>
      </c>
      <c r="F130" s="17" t="s">
        <v>236</v>
      </c>
      <c r="G130" s="17" t="s">
        <v>1907</v>
      </c>
      <c r="H130" s="17" t="s">
        <v>1905</v>
      </c>
      <c r="I130" s="17" t="s">
        <v>96</v>
      </c>
      <c r="J130" s="17" t="s">
        <v>1954</v>
      </c>
      <c r="K130" s="18"/>
      <c r="L130" s="18"/>
      <c r="M130" s="17"/>
      <c r="N130" s="17"/>
      <c r="O130" s="317"/>
      <c r="P130" s="17"/>
      <c r="Q130" s="17"/>
      <c r="R130" s="17"/>
      <c r="S130" s="17" t="s">
        <v>1792</v>
      </c>
      <c r="T130" s="318" t="s">
        <v>1872</v>
      </c>
      <c r="U130" s="319">
        <v>848326.93</v>
      </c>
      <c r="V130" s="18">
        <v>45748</v>
      </c>
      <c r="W130" s="18" t="s">
        <v>2044</v>
      </c>
      <c r="X130" s="18" t="s">
        <v>1966</v>
      </c>
      <c r="Y130" s="18">
        <v>45884</v>
      </c>
      <c r="Z130" s="18" t="s">
        <v>1791</v>
      </c>
      <c r="AA130" s="61"/>
      <c r="AB130" s="61"/>
    </row>
    <row r="131" spans="1:28" s="3" customFormat="1" ht="80.25" customHeight="1" x14ac:dyDescent="0.25">
      <c r="A131" s="20">
        <v>2025</v>
      </c>
      <c r="B131" s="16" t="s">
        <v>1717</v>
      </c>
      <c r="C131" s="16"/>
      <c r="D131" s="21" t="s">
        <v>1716</v>
      </c>
      <c r="E131" s="21" t="s">
        <v>1715</v>
      </c>
      <c r="F131" s="17" t="s">
        <v>1422</v>
      </c>
      <c r="G131" s="17"/>
      <c r="H131" s="17"/>
      <c r="I131" s="17" t="s">
        <v>1718</v>
      </c>
      <c r="J131" s="17"/>
      <c r="K131" s="18"/>
      <c r="L131" s="18"/>
      <c r="M131" s="17"/>
      <c r="N131" s="17"/>
      <c r="O131" s="317"/>
      <c r="P131" s="17"/>
      <c r="Q131" s="17"/>
      <c r="R131" s="17"/>
      <c r="S131" s="17"/>
      <c r="T131" s="329"/>
      <c r="U131" s="319"/>
      <c r="V131" s="18"/>
      <c r="W131" s="18"/>
      <c r="X131" s="18"/>
      <c r="Y131" s="18"/>
      <c r="Z131" s="18"/>
      <c r="AA131" s="61"/>
      <c r="AB131" s="61"/>
    </row>
    <row r="132" spans="1:28" s="204" customFormat="1" ht="141.75" x14ac:dyDescent="0.25">
      <c r="A132" s="38">
        <v>2025</v>
      </c>
      <c r="B132" s="69" t="s">
        <v>84</v>
      </c>
      <c r="C132" s="71" t="s">
        <v>83</v>
      </c>
      <c r="D132" s="21" t="s">
        <v>2147</v>
      </c>
      <c r="E132" s="39" t="s">
        <v>2146</v>
      </c>
      <c r="F132" s="46" t="s">
        <v>13</v>
      </c>
      <c r="G132" s="40"/>
      <c r="H132" s="164" t="s">
        <v>330</v>
      </c>
      <c r="I132" s="40" t="s">
        <v>82</v>
      </c>
      <c r="J132" s="159" t="s">
        <v>85</v>
      </c>
      <c r="K132" s="52" t="s">
        <v>1244</v>
      </c>
      <c r="L132" s="52">
        <v>45596</v>
      </c>
      <c r="M132" s="80"/>
      <c r="N132" s="87"/>
      <c r="O132" s="81"/>
      <c r="P132" s="83"/>
      <c r="Q132" s="80"/>
      <c r="R132" s="80"/>
      <c r="S132" s="157" t="s">
        <v>1245</v>
      </c>
      <c r="T132" s="375" t="s">
        <v>1914</v>
      </c>
      <c r="U132" s="319">
        <v>265581510.00999999</v>
      </c>
      <c r="V132" s="376" t="s">
        <v>1244</v>
      </c>
      <c r="W132" s="376"/>
      <c r="X132" s="376"/>
      <c r="Y132" s="376">
        <v>46022</v>
      </c>
      <c r="Z132" s="18" t="s">
        <v>1915</v>
      </c>
      <c r="AA132" s="83"/>
      <c r="AB132" s="83"/>
    </row>
    <row r="133" spans="1:28" s="75" customFormat="1" ht="93.75" x14ac:dyDescent="0.25">
      <c r="A133" s="70" t="s">
        <v>1911</v>
      </c>
      <c r="B133" s="85" t="s">
        <v>1909</v>
      </c>
      <c r="C133" s="71" t="s">
        <v>120</v>
      </c>
      <c r="D133" s="79"/>
      <c r="E133" s="71" t="s">
        <v>1354</v>
      </c>
      <c r="F133" s="72" t="s">
        <v>12</v>
      </c>
      <c r="G133" s="73" t="s">
        <v>1355</v>
      </c>
      <c r="H133" s="72" t="s">
        <v>782</v>
      </c>
      <c r="I133" s="77" t="s">
        <v>96</v>
      </c>
      <c r="J133" s="80"/>
      <c r="K133" s="78">
        <v>44809</v>
      </c>
      <c r="L133" s="78">
        <v>45630</v>
      </c>
      <c r="M133" s="80"/>
      <c r="N133" s="80"/>
      <c r="O133" s="81"/>
      <c r="P133" s="80"/>
      <c r="Q133" s="80"/>
      <c r="R133" s="80"/>
      <c r="S133" s="80"/>
      <c r="T133" s="84"/>
      <c r="U133" s="82" t="s">
        <v>247</v>
      </c>
      <c r="V133" s="83"/>
      <c r="W133" s="83"/>
      <c r="X133" s="83"/>
      <c r="Y133" s="83"/>
      <c r="Z133" s="83"/>
      <c r="AA133" s="83"/>
      <c r="AB133" s="83"/>
    </row>
    <row r="134" spans="1:28" s="75" customFormat="1" ht="157.5" x14ac:dyDescent="0.25">
      <c r="A134" s="70" t="s">
        <v>1912</v>
      </c>
      <c r="B134" s="85" t="s">
        <v>1909</v>
      </c>
      <c r="C134" s="71" t="s">
        <v>120</v>
      </c>
      <c r="D134" s="79"/>
      <c r="E134" s="71" t="s">
        <v>1424</v>
      </c>
      <c r="F134" s="74" t="s">
        <v>774</v>
      </c>
      <c r="G134" s="73" t="s">
        <v>1425</v>
      </c>
      <c r="H134" s="73" t="s">
        <v>308</v>
      </c>
      <c r="I134" s="73" t="s">
        <v>114</v>
      </c>
      <c r="J134" s="80" t="s">
        <v>1955</v>
      </c>
      <c r="K134" s="76">
        <v>45292</v>
      </c>
      <c r="L134" s="76">
        <v>45627</v>
      </c>
      <c r="M134" s="80"/>
      <c r="N134" s="87"/>
      <c r="O134" s="81"/>
      <c r="P134" s="80"/>
      <c r="Q134" s="80"/>
      <c r="R134" s="80"/>
      <c r="S134" s="80"/>
      <c r="T134" s="87" t="s">
        <v>1918</v>
      </c>
      <c r="U134" s="82">
        <v>32000000</v>
      </c>
      <c r="V134" s="83">
        <v>45341</v>
      </c>
      <c r="W134" s="83" t="s">
        <v>1961</v>
      </c>
      <c r="X134" s="83"/>
      <c r="Y134" s="83">
        <v>45635</v>
      </c>
      <c r="Z134" s="83" t="s">
        <v>1919</v>
      </c>
      <c r="AA134" s="83"/>
      <c r="AB134" s="83"/>
    </row>
    <row r="135" spans="1:28" s="75" customFormat="1" ht="110.25" customHeight="1" x14ac:dyDescent="0.25">
      <c r="A135" s="263" t="s">
        <v>1913</v>
      </c>
      <c r="B135" s="264" t="s">
        <v>18</v>
      </c>
      <c r="C135" s="265" t="s">
        <v>789</v>
      </c>
      <c r="D135" s="266"/>
      <c r="E135" s="267" t="s">
        <v>791</v>
      </c>
      <c r="F135" s="268" t="s">
        <v>12</v>
      </c>
      <c r="G135" s="268" t="s">
        <v>792</v>
      </c>
      <c r="H135" s="269" t="s">
        <v>93</v>
      </c>
      <c r="I135" s="268" t="s">
        <v>96</v>
      </c>
      <c r="J135" s="270" t="s">
        <v>1952</v>
      </c>
      <c r="K135" s="271">
        <v>44562</v>
      </c>
      <c r="L135" s="272">
        <v>45630</v>
      </c>
      <c r="M135" s="269"/>
      <c r="N135" s="273"/>
      <c r="O135" s="274"/>
      <c r="P135" s="269"/>
      <c r="Q135" s="269"/>
      <c r="R135" s="269"/>
      <c r="S135" s="275" t="s">
        <v>793</v>
      </c>
      <c r="T135" s="276" t="s">
        <v>1916</v>
      </c>
      <c r="U135" s="277">
        <v>1512585915.1900001</v>
      </c>
      <c r="V135" s="278">
        <v>44775</v>
      </c>
      <c r="W135" s="278" t="s">
        <v>1959</v>
      </c>
      <c r="X135" s="83"/>
      <c r="Y135" s="83">
        <v>45747</v>
      </c>
      <c r="Z135" s="83" t="s">
        <v>1917</v>
      </c>
      <c r="AA135" s="83"/>
      <c r="AB135" s="86" t="s">
        <v>794</v>
      </c>
    </row>
    <row r="136" spans="1:28" s="75" customFormat="1" ht="110.25" customHeight="1" x14ac:dyDescent="0.25">
      <c r="A136" s="263" t="s">
        <v>1911</v>
      </c>
      <c r="B136" s="358" t="s">
        <v>14</v>
      </c>
      <c r="C136" s="265"/>
      <c r="D136" s="359" t="s">
        <v>95</v>
      </c>
      <c r="E136" s="267" t="s">
        <v>1432</v>
      </c>
      <c r="F136" s="268" t="s">
        <v>236</v>
      </c>
      <c r="G136" s="268" t="s">
        <v>983</v>
      </c>
      <c r="H136" s="360" t="s">
        <v>92</v>
      </c>
      <c r="I136" s="268" t="s">
        <v>96</v>
      </c>
      <c r="J136" s="268"/>
      <c r="K136" s="271"/>
      <c r="L136" s="272" t="s">
        <v>2093</v>
      </c>
      <c r="M136" s="360"/>
      <c r="N136" s="361"/>
      <c r="O136" s="362"/>
      <c r="P136" s="360"/>
      <c r="Q136" s="360"/>
      <c r="R136" s="360"/>
      <c r="S136" s="275"/>
      <c r="T136" s="276"/>
      <c r="U136" s="363"/>
      <c r="V136" s="364"/>
      <c r="W136" s="364"/>
      <c r="X136" s="365"/>
      <c r="Y136" s="83"/>
      <c r="Z136" s="83"/>
      <c r="AA136" s="83"/>
      <c r="AB136" s="262"/>
    </row>
    <row r="137" spans="1:28" s="3" customFormat="1" ht="141.75" x14ac:dyDescent="0.25">
      <c r="A137" s="38">
        <v>2025</v>
      </c>
      <c r="B137" s="351" t="s">
        <v>84</v>
      </c>
      <c r="C137" s="351"/>
      <c r="D137" s="21" t="s">
        <v>98</v>
      </c>
      <c r="E137" s="353" t="s">
        <v>1971</v>
      </c>
      <c r="F137" s="340" t="s">
        <v>235</v>
      </c>
      <c r="G137" s="340" t="s">
        <v>1975</v>
      </c>
      <c r="H137" s="340" t="s">
        <v>330</v>
      </c>
      <c r="I137" s="340" t="s">
        <v>82</v>
      </c>
      <c r="J137" s="340" t="s">
        <v>1974</v>
      </c>
      <c r="K137" s="355"/>
      <c r="L137" s="355"/>
      <c r="M137" s="340"/>
      <c r="N137" s="340"/>
      <c r="O137" s="366"/>
      <c r="P137" s="340"/>
      <c r="Q137" s="340"/>
      <c r="R137" s="340"/>
      <c r="S137" s="340" t="s">
        <v>1973</v>
      </c>
      <c r="T137" s="341" t="s">
        <v>1972</v>
      </c>
      <c r="U137" s="357">
        <v>151335710</v>
      </c>
      <c r="V137" s="355">
        <v>45761</v>
      </c>
      <c r="W137" s="355">
        <v>45761</v>
      </c>
      <c r="X137" s="355" t="s">
        <v>1966</v>
      </c>
      <c r="Y137" s="348">
        <v>45972</v>
      </c>
      <c r="Z137" s="18" t="s">
        <v>1976</v>
      </c>
      <c r="AA137" s="61"/>
      <c r="AB137" s="61"/>
    </row>
    <row r="138" spans="1:28" ht="126" x14ac:dyDescent="0.25">
      <c r="A138" s="38">
        <v>2025</v>
      </c>
      <c r="B138" s="351" t="s">
        <v>1717</v>
      </c>
      <c r="C138" s="352"/>
      <c r="D138" s="353" t="s">
        <v>1716</v>
      </c>
      <c r="E138" s="353" t="s">
        <v>1988</v>
      </c>
      <c r="F138" s="385" t="s">
        <v>1422</v>
      </c>
      <c r="G138" s="340"/>
      <c r="H138" s="387"/>
      <c r="I138" s="340" t="s">
        <v>1718</v>
      </c>
      <c r="J138" s="340" t="s">
        <v>2058</v>
      </c>
      <c r="K138" s="355">
        <v>45658</v>
      </c>
      <c r="L138" s="355">
        <v>46022</v>
      </c>
      <c r="M138" s="354"/>
      <c r="N138" s="354"/>
      <c r="O138" s="354"/>
      <c r="P138" s="354"/>
      <c r="Q138" s="354"/>
      <c r="R138" s="354"/>
      <c r="S138" s="340"/>
      <c r="T138" s="356"/>
      <c r="U138" s="357" t="s">
        <v>247</v>
      </c>
      <c r="V138" s="355"/>
      <c r="W138" s="355" t="s">
        <v>2054</v>
      </c>
      <c r="X138" s="355" t="s">
        <v>1966</v>
      </c>
      <c r="Y138" s="348"/>
      <c r="Z138" s="18"/>
    </row>
    <row r="139" spans="1:28" ht="68.25" customHeight="1" x14ac:dyDescent="0.25">
      <c r="A139" s="38">
        <v>2025</v>
      </c>
      <c r="B139" s="351" t="s">
        <v>84</v>
      </c>
      <c r="C139" s="352"/>
      <c r="D139" s="353" t="s">
        <v>99</v>
      </c>
      <c r="E139" s="353" t="s">
        <v>2004</v>
      </c>
      <c r="F139" s="385" t="s">
        <v>91</v>
      </c>
      <c r="G139" s="354"/>
      <c r="H139" s="388"/>
      <c r="I139" s="354"/>
      <c r="J139" s="354"/>
      <c r="K139" s="355"/>
      <c r="L139" s="355"/>
      <c r="M139" s="340"/>
      <c r="N139" s="356"/>
      <c r="O139" s="357"/>
      <c r="P139" s="355"/>
      <c r="Q139" s="355" t="s">
        <v>1964</v>
      </c>
      <c r="R139" s="355"/>
      <c r="S139" s="355" t="s">
        <v>2141</v>
      </c>
      <c r="T139" s="318" t="s">
        <v>2140</v>
      </c>
      <c r="U139" s="357">
        <v>284791166.30000001</v>
      </c>
      <c r="V139" s="355"/>
      <c r="W139" s="355"/>
      <c r="X139" s="355" t="s">
        <v>574</v>
      </c>
      <c r="Y139" s="348"/>
      <c r="Z139" s="18" t="s">
        <v>2142</v>
      </c>
    </row>
    <row r="140" spans="1:28" ht="135" customHeight="1" x14ac:dyDescent="0.25">
      <c r="A140" s="38">
        <v>2025</v>
      </c>
      <c r="B140" s="351" t="s">
        <v>1717</v>
      </c>
      <c r="C140" s="23"/>
      <c r="D140" s="353" t="s">
        <v>1716</v>
      </c>
      <c r="E140" s="367" t="s">
        <v>2094</v>
      </c>
      <c r="F140" s="385" t="s">
        <v>1422</v>
      </c>
      <c r="G140" s="340"/>
      <c r="H140" s="387"/>
      <c r="I140" s="340" t="s">
        <v>1718</v>
      </c>
      <c r="J140" s="369"/>
      <c r="K140" s="370">
        <v>45658</v>
      </c>
      <c r="L140" s="370">
        <v>46022</v>
      </c>
      <c r="M140" s="92"/>
      <c r="N140" s="92"/>
      <c r="O140" s="92"/>
      <c r="P140" s="92"/>
      <c r="Q140" s="92"/>
      <c r="R140" s="92"/>
      <c r="S140" s="337" t="s">
        <v>2095</v>
      </c>
      <c r="T140" s="371" t="s">
        <v>2060</v>
      </c>
      <c r="U140" s="350">
        <v>1499883</v>
      </c>
      <c r="V140" s="349">
        <v>45805</v>
      </c>
      <c r="W140" s="349" t="s">
        <v>2055</v>
      </c>
      <c r="X140" s="349" t="s">
        <v>1966</v>
      </c>
      <c r="Y140" s="349">
        <v>46022</v>
      </c>
      <c r="Z140" s="349" t="s">
        <v>2059</v>
      </c>
    </row>
    <row r="141" spans="1:28" ht="63" x14ac:dyDescent="0.25">
      <c r="A141" s="20">
        <v>2025</v>
      </c>
      <c r="B141" s="16" t="s">
        <v>84</v>
      </c>
      <c r="C141" s="23"/>
      <c r="D141" s="21" t="s">
        <v>98</v>
      </c>
      <c r="E141" s="21" t="s">
        <v>2135</v>
      </c>
      <c r="F141" s="339" t="s">
        <v>234</v>
      </c>
      <c r="G141" s="354"/>
      <c r="H141" s="389" t="s">
        <v>450</v>
      </c>
      <c r="I141" s="339" t="s">
        <v>96</v>
      </c>
      <c r="J141" s="377"/>
      <c r="K141" s="377"/>
      <c r="L141" s="377"/>
      <c r="M141" s="92"/>
      <c r="N141" s="92"/>
      <c r="O141" s="92"/>
      <c r="P141" s="92"/>
      <c r="Q141" s="92"/>
      <c r="R141" s="92"/>
      <c r="S141" s="337" t="s">
        <v>2139</v>
      </c>
      <c r="T141" s="378" t="s">
        <v>2136</v>
      </c>
      <c r="U141" s="350">
        <v>2121700.37</v>
      </c>
      <c r="V141" s="377"/>
      <c r="W141" s="377"/>
      <c r="X141" s="377"/>
      <c r="Y141" s="377"/>
      <c r="Z141" s="349" t="s">
        <v>1772</v>
      </c>
    </row>
    <row r="142" spans="1:28" ht="78.75" x14ac:dyDescent="0.25">
      <c r="A142" s="20">
        <v>2025</v>
      </c>
      <c r="B142" s="16" t="s">
        <v>107</v>
      </c>
      <c r="C142" s="23"/>
      <c r="D142" s="21" t="s">
        <v>108</v>
      </c>
      <c r="E142" s="21" t="s">
        <v>2148</v>
      </c>
      <c r="F142" s="380" t="s">
        <v>132</v>
      </c>
      <c r="G142" s="354"/>
      <c r="H142" s="390"/>
      <c r="I142" s="380" t="s">
        <v>106</v>
      </c>
      <c r="J142" s="377"/>
      <c r="K142" s="377"/>
      <c r="L142" s="377"/>
      <c r="M142" s="92"/>
      <c r="N142" s="92"/>
      <c r="O142" s="92"/>
      <c r="P142" s="92"/>
      <c r="Q142" s="92"/>
      <c r="R142" s="92"/>
      <c r="S142" s="381"/>
      <c r="T142" s="382"/>
      <c r="U142" s="377"/>
      <c r="V142" s="377"/>
      <c r="W142" s="377"/>
      <c r="X142" s="377"/>
      <c r="Y142" s="377"/>
      <c r="Z142" s="383"/>
    </row>
    <row r="143" spans="1:28" ht="47.25" x14ac:dyDescent="0.25">
      <c r="A143" s="20">
        <v>2026</v>
      </c>
      <c r="B143" s="16" t="s">
        <v>139</v>
      </c>
      <c r="C143" s="23"/>
      <c r="D143" s="21" t="s">
        <v>2180</v>
      </c>
      <c r="E143" s="384" t="s">
        <v>2179</v>
      </c>
      <c r="F143" s="386"/>
      <c r="G143" s="354"/>
      <c r="H143" s="388"/>
      <c r="I143" s="340" t="s">
        <v>2181</v>
      </c>
      <c r="J143" s="354"/>
      <c r="K143" s="258">
        <v>2026</v>
      </c>
      <c r="L143" s="17">
        <v>2026</v>
      </c>
      <c r="M143" s="92"/>
      <c r="N143" s="92"/>
      <c r="O143" s="92"/>
      <c r="P143" s="92"/>
      <c r="Q143" s="92"/>
      <c r="R143" s="92"/>
      <c r="S143" s="354"/>
      <c r="T143" s="372"/>
      <c r="U143" s="354"/>
      <c r="V143" s="354"/>
      <c r="W143" s="354"/>
      <c r="X143" s="354"/>
      <c r="Y143" s="354"/>
      <c r="Z143" s="373"/>
    </row>
    <row r="144" spans="1:28" ht="15.75" x14ac:dyDescent="0.25">
      <c r="A144" s="2"/>
      <c r="B144" s="23"/>
      <c r="C144" s="23"/>
      <c r="D144" s="92"/>
      <c r="E144" s="63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347"/>
      <c r="U144" s="92"/>
      <c r="V144" s="92"/>
      <c r="W144" s="92"/>
      <c r="X144" s="92"/>
      <c r="Y144" s="92"/>
      <c r="Z144" s="257"/>
    </row>
    <row r="145" spans="1:26" ht="15.75" x14ac:dyDescent="0.25">
      <c r="A145" s="2"/>
      <c r="B145" s="23"/>
      <c r="C145" s="23"/>
      <c r="D145" s="92"/>
      <c r="E145" s="63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347"/>
      <c r="U145" s="92"/>
      <c r="V145" s="92"/>
      <c r="W145" s="92"/>
      <c r="X145" s="92"/>
      <c r="Y145" s="92"/>
      <c r="Z145" s="257"/>
    </row>
    <row r="146" spans="1:26" ht="15.75" x14ac:dyDescent="0.25">
      <c r="A146" s="2"/>
      <c r="B146" s="23"/>
      <c r="C146" s="23"/>
      <c r="D146" s="92"/>
      <c r="E146" s="63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347"/>
      <c r="U146" s="92"/>
      <c r="V146" s="92"/>
      <c r="W146" s="92"/>
      <c r="X146" s="92"/>
      <c r="Y146" s="92"/>
      <c r="Z146" s="257"/>
    </row>
    <row r="147" spans="1:26" ht="15.75" x14ac:dyDescent="0.25">
      <c r="A147" s="2"/>
      <c r="B147" s="23"/>
      <c r="C147" s="23"/>
      <c r="D147" s="92"/>
      <c r="E147" s="63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347"/>
      <c r="U147" s="92"/>
      <c r="V147" s="92"/>
      <c r="W147" s="92"/>
      <c r="X147" s="92"/>
      <c r="Y147" s="92"/>
      <c r="Z147" s="257"/>
    </row>
    <row r="148" spans="1:26" ht="15.75" x14ac:dyDescent="0.25">
      <c r="A148" s="2"/>
      <c r="B148" s="23"/>
      <c r="C148" s="23"/>
      <c r="D148" s="92"/>
      <c r="E148" s="63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347"/>
      <c r="U148" s="92"/>
      <c r="V148" s="92"/>
      <c r="W148" s="92"/>
      <c r="X148" s="92"/>
      <c r="Y148" s="92"/>
      <c r="Z148" s="257"/>
    </row>
    <row r="149" spans="1:26" ht="15.75" x14ac:dyDescent="0.25">
      <c r="A149" s="2"/>
      <c r="B149" s="23"/>
      <c r="C149" s="23"/>
      <c r="D149" s="92"/>
      <c r="E149" s="63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347"/>
      <c r="U149" s="92"/>
      <c r="V149" s="92"/>
      <c r="W149" s="92"/>
      <c r="X149" s="92"/>
      <c r="Y149" s="92"/>
      <c r="Z149" s="257"/>
    </row>
    <row r="150" spans="1:26" ht="15.75" x14ac:dyDescent="0.25">
      <c r="A150" s="2"/>
      <c r="B150" s="23"/>
      <c r="C150" s="23"/>
      <c r="D150" s="92"/>
      <c r="E150" s="63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347"/>
      <c r="U150" s="92"/>
      <c r="V150" s="92"/>
      <c r="W150" s="92"/>
      <c r="X150" s="92"/>
      <c r="Y150" s="92"/>
      <c r="Z150" s="257"/>
    </row>
    <row r="151" spans="1:26" ht="15.75" x14ac:dyDescent="0.25">
      <c r="A151" s="2"/>
      <c r="B151" s="23"/>
      <c r="C151" s="23"/>
      <c r="D151" s="92"/>
      <c r="E151" s="63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347"/>
      <c r="U151" s="92"/>
      <c r="V151" s="92"/>
      <c r="W151" s="92"/>
      <c r="X151" s="92"/>
      <c r="Y151" s="92"/>
      <c r="Z151" s="257"/>
    </row>
    <row r="152" spans="1:26" ht="15.75" x14ac:dyDescent="0.25">
      <c r="A152" s="2"/>
      <c r="B152" s="23"/>
      <c r="C152" s="23"/>
      <c r="D152" s="92"/>
      <c r="E152" s="63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347"/>
      <c r="U152" s="92"/>
      <c r="V152" s="92"/>
      <c r="W152" s="92"/>
      <c r="X152" s="92"/>
      <c r="Y152" s="92"/>
      <c r="Z152" s="257"/>
    </row>
    <row r="153" spans="1:26" ht="15.75" x14ac:dyDescent="0.25">
      <c r="A153" s="2"/>
      <c r="B153" s="23"/>
      <c r="C153" s="23"/>
      <c r="D153" s="92"/>
      <c r="E153" s="63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347"/>
      <c r="U153" s="92"/>
      <c r="V153" s="92"/>
      <c r="W153" s="92"/>
      <c r="X153" s="92"/>
      <c r="Y153" s="92"/>
      <c r="Z153" s="257"/>
    </row>
    <row r="154" spans="1:26" ht="15.75" x14ac:dyDescent="0.25">
      <c r="A154" s="2"/>
      <c r="B154" s="23"/>
      <c r="C154" s="23"/>
      <c r="D154" s="92"/>
      <c r="E154" s="63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347"/>
      <c r="U154" s="92"/>
      <c r="V154" s="92"/>
      <c r="W154" s="92"/>
      <c r="X154" s="92"/>
      <c r="Y154" s="92"/>
      <c r="Z154" s="257"/>
    </row>
    <row r="155" spans="1:26" ht="15.75" x14ac:dyDescent="0.25">
      <c r="A155" s="2"/>
      <c r="B155" s="23"/>
      <c r="C155" s="23"/>
      <c r="D155" s="92"/>
      <c r="E155" s="63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347"/>
      <c r="U155" s="92"/>
      <c r="V155" s="92"/>
      <c r="W155" s="92"/>
      <c r="X155" s="92"/>
      <c r="Y155" s="92"/>
      <c r="Z155" s="257"/>
    </row>
    <row r="156" spans="1:26" ht="15.75" x14ac:dyDescent="0.25">
      <c r="A156" s="2"/>
      <c r="B156" s="23"/>
      <c r="C156" s="23"/>
      <c r="D156" s="92"/>
      <c r="E156" s="63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347"/>
      <c r="U156" s="92"/>
      <c r="V156" s="92"/>
      <c r="W156" s="92"/>
      <c r="X156" s="92"/>
      <c r="Y156" s="92"/>
      <c r="Z156" s="257"/>
    </row>
    <row r="157" spans="1:26" ht="15.75" x14ac:dyDescent="0.25">
      <c r="A157" s="2"/>
      <c r="B157" s="23"/>
      <c r="C157" s="23"/>
      <c r="D157" s="92"/>
      <c r="E157" s="63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347"/>
      <c r="U157" s="92"/>
      <c r="V157" s="92"/>
      <c r="W157" s="92"/>
      <c r="X157" s="92"/>
      <c r="Y157" s="92"/>
      <c r="Z157" s="257"/>
    </row>
    <row r="158" spans="1:26" ht="15.75" x14ac:dyDescent="0.25">
      <c r="A158" s="2"/>
      <c r="B158" s="23"/>
      <c r="C158" s="23"/>
      <c r="D158" s="92"/>
      <c r="E158" s="63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347"/>
      <c r="U158" s="92"/>
      <c r="V158" s="92"/>
      <c r="W158" s="92"/>
      <c r="X158" s="92"/>
      <c r="Y158" s="92"/>
      <c r="Z158" s="257"/>
    </row>
    <row r="159" spans="1:26" ht="15.75" x14ac:dyDescent="0.25">
      <c r="A159" s="2"/>
      <c r="B159" s="23"/>
      <c r="C159" s="23"/>
      <c r="D159" s="92"/>
      <c r="E159" s="63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347"/>
      <c r="U159" s="92"/>
      <c r="V159" s="92"/>
      <c r="W159" s="92"/>
      <c r="X159" s="92"/>
      <c r="Y159" s="92"/>
      <c r="Z159" s="257"/>
    </row>
    <row r="160" spans="1:26" ht="15.75" x14ac:dyDescent="0.25">
      <c r="A160" s="2"/>
      <c r="B160" s="23"/>
      <c r="C160" s="23"/>
      <c r="D160" s="92"/>
      <c r="E160" s="63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347"/>
      <c r="U160" s="92"/>
      <c r="V160" s="92"/>
      <c r="W160" s="92"/>
      <c r="X160" s="92"/>
      <c r="Y160" s="92"/>
      <c r="Z160" s="257"/>
    </row>
    <row r="161" spans="1:26" ht="15.75" x14ac:dyDescent="0.25">
      <c r="A161" s="2"/>
      <c r="B161" s="23"/>
      <c r="C161" s="23"/>
      <c r="D161" s="92"/>
      <c r="E161" s="63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347"/>
      <c r="U161" s="92"/>
      <c r="V161" s="92"/>
      <c r="W161" s="92"/>
      <c r="X161" s="92"/>
      <c r="Y161" s="92"/>
      <c r="Z161" s="257"/>
    </row>
    <row r="162" spans="1:26" ht="15.75" x14ac:dyDescent="0.25">
      <c r="A162" s="2"/>
      <c r="B162" s="23"/>
      <c r="C162" s="23"/>
      <c r="D162" s="92"/>
      <c r="E162" s="63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347"/>
      <c r="U162" s="92"/>
      <c r="V162" s="92"/>
      <c r="W162" s="92"/>
      <c r="X162" s="92"/>
      <c r="Y162" s="92"/>
    </row>
    <row r="163" spans="1:26" ht="15.75" x14ac:dyDescent="0.25">
      <c r="A163" s="2"/>
      <c r="B163" s="23"/>
      <c r="C163" s="23"/>
      <c r="D163" s="92"/>
      <c r="E163" s="63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347"/>
      <c r="U163" s="92"/>
      <c r="V163" s="92"/>
      <c r="W163" s="92"/>
      <c r="X163" s="92"/>
      <c r="Y163" s="92"/>
    </row>
    <row r="164" spans="1:26" ht="15.75" x14ac:dyDescent="0.25">
      <c r="A164" s="2"/>
      <c r="B164" s="23"/>
      <c r="C164" s="23"/>
      <c r="D164" s="92"/>
      <c r="E164" s="63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347"/>
      <c r="U164" s="92"/>
      <c r="V164" s="92"/>
      <c r="W164" s="92"/>
      <c r="X164" s="92"/>
      <c r="Y164" s="92"/>
    </row>
    <row r="165" spans="1:26" ht="15.75" x14ac:dyDescent="0.25">
      <c r="A165" s="2"/>
      <c r="B165" s="23"/>
      <c r="C165" s="23"/>
      <c r="D165" s="92"/>
      <c r="E165" s="63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347"/>
      <c r="U165" s="92"/>
      <c r="V165" s="92"/>
      <c r="W165" s="92"/>
      <c r="X165" s="92"/>
      <c r="Y165" s="92"/>
    </row>
    <row r="166" spans="1:26" ht="15.75" x14ac:dyDescent="0.25">
      <c r="A166" s="2"/>
      <c r="B166" s="23"/>
      <c r="C166" s="23"/>
      <c r="D166" s="92"/>
      <c r="E166" s="63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347"/>
      <c r="U166" s="92"/>
      <c r="V166" s="92"/>
      <c r="W166" s="92"/>
      <c r="X166" s="92"/>
      <c r="Y166" s="92"/>
    </row>
    <row r="167" spans="1:26" ht="15.75" x14ac:dyDescent="0.25">
      <c r="A167" s="2"/>
      <c r="B167" s="23"/>
      <c r="C167" s="23"/>
      <c r="D167" s="92"/>
      <c r="E167" s="63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347"/>
      <c r="U167" s="92"/>
      <c r="V167" s="92"/>
      <c r="W167" s="92"/>
      <c r="X167" s="92"/>
      <c r="Y167" s="92"/>
    </row>
    <row r="168" spans="1:26" ht="15.75" x14ac:dyDescent="0.25">
      <c r="A168" s="2"/>
      <c r="B168" s="23"/>
      <c r="C168" s="23"/>
      <c r="D168" s="92"/>
      <c r="E168" s="63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347"/>
      <c r="U168" s="92"/>
      <c r="V168" s="92"/>
      <c r="W168" s="92"/>
      <c r="X168" s="92"/>
      <c r="Y168" s="92"/>
    </row>
    <row r="169" spans="1:26" ht="15.75" x14ac:dyDescent="0.25">
      <c r="A169" s="2"/>
      <c r="B169" s="23"/>
      <c r="C169" s="23"/>
      <c r="D169" s="92"/>
      <c r="E169" s="63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347"/>
      <c r="U169" s="92"/>
      <c r="V169" s="92"/>
      <c r="W169" s="92"/>
      <c r="X169" s="92"/>
      <c r="Y169" s="92"/>
    </row>
    <row r="170" spans="1:26" ht="15.75" x14ac:dyDescent="0.25">
      <c r="A170" s="2"/>
      <c r="B170" s="23"/>
      <c r="C170" s="23"/>
      <c r="D170" s="92"/>
      <c r="E170" s="63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347"/>
      <c r="U170" s="92"/>
      <c r="V170" s="92"/>
      <c r="W170" s="92"/>
      <c r="X170" s="92"/>
      <c r="Y170" s="92"/>
    </row>
    <row r="171" spans="1:26" ht="15.75" x14ac:dyDescent="0.25">
      <c r="A171" s="2"/>
      <c r="B171" s="23"/>
      <c r="C171" s="23"/>
      <c r="D171" s="92"/>
      <c r="E171" s="63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347"/>
      <c r="U171" s="92"/>
      <c r="V171" s="92"/>
      <c r="W171" s="92"/>
      <c r="X171" s="92"/>
      <c r="Y171" s="92"/>
    </row>
    <row r="172" spans="1:26" ht="15.75" x14ac:dyDescent="0.25">
      <c r="A172" s="2"/>
      <c r="B172" s="23"/>
      <c r="C172" s="23"/>
      <c r="D172" s="92"/>
      <c r="E172" s="63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347"/>
      <c r="U172" s="92"/>
      <c r="V172" s="92"/>
      <c r="W172" s="92"/>
      <c r="X172" s="92"/>
      <c r="Y172" s="92"/>
    </row>
    <row r="173" spans="1:26" ht="15.75" x14ac:dyDescent="0.25">
      <c r="A173" s="2"/>
      <c r="B173" s="23"/>
      <c r="C173" s="23"/>
      <c r="D173" s="92"/>
      <c r="E173" s="63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347"/>
      <c r="U173" s="92"/>
      <c r="V173" s="92"/>
      <c r="W173" s="92"/>
      <c r="X173" s="92"/>
      <c r="Y173" s="92"/>
    </row>
    <row r="174" spans="1:26" ht="15.75" x14ac:dyDescent="0.25">
      <c r="A174" s="2"/>
      <c r="B174" s="23"/>
      <c r="C174" s="23"/>
      <c r="D174" s="92"/>
      <c r="E174" s="63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347"/>
      <c r="U174" s="92"/>
      <c r="V174" s="92"/>
      <c r="W174" s="92"/>
      <c r="X174" s="92"/>
      <c r="Y174" s="92"/>
    </row>
    <row r="175" spans="1:26" ht="15.75" x14ac:dyDescent="0.25">
      <c r="A175" s="2"/>
      <c r="B175" s="23"/>
      <c r="C175" s="23"/>
      <c r="D175" s="92"/>
      <c r="E175" s="63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347"/>
      <c r="U175" s="92"/>
      <c r="V175" s="92"/>
      <c r="W175" s="92"/>
      <c r="X175" s="92"/>
      <c r="Y175" s="92"/>
    </row>
    <row r="176" spans="1:26" ht="15.75" x14ac:dyDescent="0.25">
      <c r="A176" s="2"/>
      <c r="B176" s="23"/>
      <c r="C176" s="23"/>
      <c r="D176" s="92"/>
      <c r="E176" s="63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347"/>
      <c r="U176" s="92"/>
      <c r="V176" s="92"/>
      <c r="W176" s="92"/>
      <c r="X176" s="92"/>
      <c r="Y176" s="92"/>
    </row>
    <row r="177" spans="1:25" ht="15.75" x14ac:dyDescent="0.25">
      <c r="A177" s="2"/>
      <c r="B177" s="23"/>
      <c r="C177" s="23"/>
      <c r="D177" s="92"/>
      <c r="E177" s="63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347"/>
      <c r="U177" s="92"/>
      <c r="V177" s="92"/>
      <c r="W177" s="92"/>
      <c r="X177" s="92"/>
      <c r="Y177" s="92"/>
    </row>
    <row r="178" spans="1:25" ht="15.75" x14ac:dyDescent="0.25">
      <c r="A178" s="2"/>
      <c r="B178" s="23"/>
      <c r="C178" s="23"/>
      <c r="D178" s="92"/>
      <c r="E178" s="63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347"/>
      <c r="U178" s="92"/>
      <c r="V178" s="92"/>
      <c r="W178" s="92"/>
      <c r="X178" s="92"/>
      <c r="Y178" s="92"/>
    </row>
    <row r="179" spans="1:25" ht="15.75" x14ac:dyDescent="0.25">
      <c r="A179" s="2"/>
      <c r="B179" s="23"/>
      <c r="C179" s="23"/>
      <c r="D179" s="92"/>
      <c r="E179" s="63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347"/>
      <c r="U179" s="92"/>
      <c r="V179" s="92"/>
      <c r="W179" s="92"/>
      <c r="X179" s="92"/>
      <c r="Y179" s="92"/>
    </row>
    <row r="180" spans="1:25" ht="15.75" x14ac:dyDescent="0.25">
      <c r="A180" s="2"/>
      <c r="B180" s="23"/>
      <c r="C180" s="23"/>
      <c r="D180" s="92"/>
      <c r="E180" s="63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347"/>
      <c r="U180" s="92"/>
      <c r="V180" s="92"/>
      <c r="W180" s="92"/>
      <c r="X180" s="92"/>
      <c r="Y180" s="92"/>
    </row>
    <row r="181" spans="1:25" ht="15.75" x14ac:dyDescent="0.25">
      <c r="A181" s="2"/>
      <c r="B181" s="23"/>
      <c r="C181" s="23"/>
      <c r="D181" s="92"/>
      <c r="E181" s="63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347"/>
      <c r="U181" s="92"/>
      <c r="V181" s="92"/>
      <c r="W181" s="92"/>
      <c r="X181" s="92"/>
      <c r="Y181" s="92"/>
    </row>
    <row r="182" spans="1:25" ht="15.75" x14ac:dyDescent="0.25">
      <c r="A182" s="2"/>
      <c r="B182" s="23"/>
      <c r="C182" s="23"/>
      <c r="D182" s="92"/>
      <c r="E182" s="63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347"/>
      <c r="U182" s="92"/>
      <c r="V182" s="92"/>
      <c r="W182" s="92"/>
      <c r="X182" s="92"/>
      <c r="Y182" s="92"/>
    </row>
    <row r="183" spans="1:25" ht="15.75" x14ac:dyDescent="0.25">
      <c r="A183" s="2"/>
      <c r="B183" s="23"/>
      <c r="C183" s="23"/>
      <c r="D183" s="92"/>
      <c r="E183" s="63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347"/>
      <c r="U183" s="92"/>
      <c r="V183" s="92"/>
      <c r="W183" s="92"/>
      <c r="X183" s="92"/>
      <c r="Y183" s="92"/>
    </row>
    <row r="184" spans="1:25" ht="15.75" x14ac:dyDescent="0.25">
      <c r="A184" s="2"/>
      <c r="B184" s="23"/>
      <c r="C184" s="23"/>
      <c r="D184" s="92"/>
      <c r="E184" s="63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347"/>
      <c r="U184" s="92"/>
      <c r="V184" s="92"/>
      <c r="W184" s="92"/>
      <c r="X184" s="92"/>
      <c r="Y184" s="92"/>
    </row>
    <row r="185" spans="1:25" ht="15.75" x14ac:dyDescent="0.25">
      <c r="A185" s="2"/>
      <c r="B185" s="23"/>
      <c r="C185" s="23"/>
      <c r="D185" s="92"/>
      <c r="E185" s="63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347"/>
      <c r="U185" s="92"/>
      <c r="V185" s="92"/>
      <c r="W185" s="92"/>
      <c r="X185" s="92"/>
      <c r="Y185" s="92"/>
    </row>
    <row r="186" spans="1:25" ht="15.75" x14ac:dyDescent="0.25">
      <c r="A186" s="2"/>
      <c r="B186" s="23"/>
      <c r="C186" s="23"/>
      <c r="D186" s="92"/>
      <c r="E186" s="63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347"/>
      <c r="U186" s="92"/>
      <c r="V186" s="92"/>
      <c r="W186" s="92"/>
      <c r="X186" s="92"/>
      <c r="Y186" s="92"/>
    </row>
    <row r="187" spans="1:25" ht="15.75" x14ac:dyDescent="0.25">
      <c r="A187" s="2"/>
      <c r="B187" s="23"/>
      <c r="C187" s="23"/>
      <c r="D187" s="92"/>
      <c r="E187" s="63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347"/>
      <c r="U187" s="92"/>
      <c r="V187" s="92"/>
      <c r="W187" s="92"/>
      <c r="X187" s="92"/>
      <c r="Y187" s="92"/>
    </row>
    <row r="188" spans="1:25" ht="15.75" x14ac:dyDescent="0.25">
      <c r="A188" s="2"/>
      <c r="B188" s="23"/>
      <c r="C188" s="23"/>
      <c r="D188" s="92"/>
      <c r="E188" s="63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347"/>
      <c r="U188" s="92"/>
      <c r="V188" s="92"/>
      <c r="W188" s="92"/>
      <c r="X188" s="92"/>
      <c r="Y188" s="92"/>
    </row>
    <row r="189" spans="1:25" ht="15.75" x14ac:dyDescent="0.25">
      <c r="A189" s="2"/>
      <c r="B189" s="23"/>
      <c r="C189" s="23"/>
      <c r="D189" s="92"/>
      <c r="E189" s="63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347"/>
      <c r="U189" s="92"/>
      <c r="V189" s="92"/>
      <c r="W189" s="92"/>
      <c r="X189" s="92"/>
      <c r="Y189" s="92"/>
    </row>
    <row r="190" spans="1:25" ht="15.75" x14ac:dyDescent="0.25">
      <c r="A190" s="2"/>
      <c r="B190" s="23"/>
      <c r="C190" s="23"/>
      <c r="D190" s="92"/>
      <c r="E190" s="63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347"/>
      <c r="U190" s="92"/>
      <c r="V190" s="92"/>
      <c r="W190" s="92"/>
      <c r="X190" s="92"/>
      <c r="Y190" s="92"/>
    </row>
    <row r="191" spans="1:25" ht="15.75" x14ac:dyDescent="0.25">
      <c r="A191" s="2"/>
      <c r="B191" s="23"/>
      <c r="C191" s="23"/>
      <c r="D191" s="92"/>
      <c r="E191" s="63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347"/>
      <c r="U191" s="92"/>
      <c r="V191" s="92"/>
      <c r="W191" s="92"/>
      <c r="X191" s="92"/>
      <c r="Y191" s="92"/>
    </row>
    <row r="192" spans="1:25" ht="15.75" x14ac:dyDescent="0.25">
      <c r="A192" s="2"/>
      <c r="B192" s="23"/>
      <c r="C192" s="23"/>
      <c r="D192" s="92"/>
      <c r="E192" s="63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347"/>
      <c r="U192" s="92"/>
      <c r="V192" s="92"/>
      <c r="W192" s="92"/>
      <c r="X192" s="92"/>
      <c r="Y192" s="92"/>
    </row>
    <row r="193" spans="1:25" ht="15.75" x14ac:dyDescent="0.25">
      <c r="A193" s="2"/>
      <c r="B193" s="23"/>
      <c r="C193" s="23"/>
      <c r="D193" s="92"/>
      <c r="E193" s="63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347"/>
      <c r="U193" s="92"/>
      <c r="V193" s="92"/>
      <c r="W193" s="92"/>
      <c r="X193" s="92"/>
      <c r="Y193" s="92"/>
    </row>
    <row r="194" spans="1:25" ht="15.75" x14ac:dyDescent="0.25">
      <c r="A194" s="2"/>
      <c r="B194" s="23"/>
      <c r="C194" s="23"/>
      <c r="D194" s="92"/>
      <c r="E194" s="63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347"/>
      <c r="U194" s="92"/>
      <c r="V194" s="92"/>
      <c r="W194" s="92"/>
      <c r="X194" s="92"/>
      <c r="Y194" s="92"/>
    </row>
    <row r="195" spans="1:25" ht="15.75" x14ac:dyDescent="0.25">
      <c r="A195" s="2"/>
      <c r="B195" s="23"/>
      <c r="C195" s="23"/>
      <c r="D195" s="92"/>
      <c r="E195" s="63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347"/>
      <c r="U195" s="92"/>
      <c r="V195" s="92"/>
      <c r="W195" s="92"/>
      <c r="X195" s="92"/>
      <c r="Y195" s="92"/>
    </row>
    <row r="196" spans="1:25" ht="15.75" x14ac:dyDescent="0.25">
      <c r="A196" s="2"/>
      <c r="B196" s="23"/>
      <c r="C196" s="23"/>
      <c r="D196" s="92"/>
      <c r="E196" s="63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347"/>
      <c r="U196" s="92"/>
      <c r="V196" s="92"/>
      <c r="W196" s="92"/>
      <c r="X196" s="92"/>
      <c r="Y196" s="92"/>
    </row>
    <row r="197" spans="1:25" ht="15.75" x14ac:dyDescent="0.25">
      <c r="A197" s="2"/>
      <c r="B197" s="23"/>
      <c r="C197" s="23"/>
      <c r="D197" s="92"/>
      <c r="E197" s="63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347"/>
      <c r="U197" s="92"/>
      <c r="V197" s="92"/>
      <c r="W197" s="92"/>
      <c r="X197" s="92"/>
      <c r="Y197" s="92"/>
    </row>
    <row r="198" spans="1:25" ht="15.75" x14ac:dyDescent="0.25">
      <c r="A198" s="2"/>
      <c r="B198" s="23"/>
      <c r="C198" s="23"/>
      <c r="D198" s="92"/>
      <c r="E198" s="63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347"/>
      <c r="U198" s="92"/>
      <c r="V198" s="92"/>
      <c r="W198" s="92"/>
      <c r="X198" s="92"/>
      <c r="Y198" s="92"/>
    </row>
    <row r="199" spans="1:25" ht="15.75" x14ac:dyDescent="0.25">
      <c r="A199" s="2"/>
      <c r="B199" s="23"/>
      <c r="C199" s="23"/>
      <c r="D199" s="92"/>
      <c r="E199" s="63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347"/>
      <c r="U199" s="92"/>
      <c r="V199" s="92"/>
      <c r="W199" s="92"/>
      <c r="X199" s="92"/>
      <c r="Y199" s="92"/>
    </row>
    <row r="200" spans="1:25" ht="15.75" x14ac:dyDescent="0.25">
      <c r="A200" s="2"/>
      <c r="B200" s="23"/>
      <c r="C200" s="23"/>
      <c r="D200" s="92"/>
      <c r="E200" s="63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347"/>
      <c r="U200" s="92"/>
      <c r="V200" s="92"/>
      <c r="W200" s="92"/>
      <c r="X200" s="92"/>
      <c r="Y200" s="92"/>
    </row>
    <row r="201" spans="1:25" ht="15.75" x14ac:dyDescent="0.25">
      <c r="A201" s="2"/>
      <c r="B201" s="23"/>
      <c r="C201" s="23"/>
      <c r="D201" s="92"/>
      <c r="E201" s="63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347"/>
      <c r="U201" s="92"/>
      <c r="V201" s="92"/>
      <c r="W201" s="92"/>
      <c r="X201" s="92"/>
      <c r="Y201" s="92"/>
    </row>
    <row r="202" spans="1:25" ht="15.75" x14ac:dyDescent="0.25">
      <c r="A202" s="2"/>
      <c r="B202" s="23"/>
      <c r="C202" s="23"/>
      <c r="D202" s="92"/>
      <c r="E202" s="63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347"/>
      <c r="U202" s="92"/>
      <c r="V202" s="92"/>
      <c r="W202" s="92"/>
      <c r="X202" s="92"/>
      <c r="Y202" s="92"/>
    </row>
    <row r="203" spans="1:25" ht="15.75" x14ac:dyDescent="0.25">
      <c r="A203" s="2"/>
      <c r="B203" s="23"/>
      <c r="C203" s="23"/>
      <c r="D203" s="92"/>
      <c r="E203" s="63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347"/>
      <c r="U203" s="92"/>
      <c r="V203" s="92"/>
      <c r="W203" s="92"/>
      <c r="X203" s="92"/>
      <c r="Y203" s="92"/>
    </row>
    <row r="204" spans="1:25" ht="15.75" x14ac:dyDescent="0.25">
      <c r="A204" s="2"/>
      <c r="B204" s="23"/>
      <c r="C204" s="23"/>
      <c r="D204" s="92"/>
      <c r="E204" s="63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347"/>
      <c r="U204" s="92"/>
      <c r="V204" s="92"/>
      <c r="W204" s="92"/>
      <c r="X204" s="92"/>
      <c r="Y204" s="92"/>
    </row>
    <row r="205" spans="1:25" ht="15.75" x14ac:dyDescent="0.25">
      <c r="A205" s="2"/>
      <c r="B205" s="23"/>
      <c r="C205" s="23"/>
      <c r="D205" s="92"/>
      <c r="E205" s="63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347"/>
      <c r="U205" s="92"/>
      <c r="V205" s="92"/>
      <c r="W205" s="92"/>
      <c r="X205" s="92"/>
      <c r="Y205" s="92"/>
    </row>
    <row r="206" spans="1:25" ht="15.75" x14ac:dyDescent="0.25">
      <c r="A206" s="2"/>
      <c r="B206" s="23"/>
      <c r="C206" s="23"/>
      <c r="D206" s="92"/>
      <c r="E206" s="63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347"/>
      <c r="U206" s="92"/>
      <c r="V206" s="92"/>
      <c r="W206" s="92"/>
      <c r="X206" s="92"/>
      <c r="Y206" s="92"/>
    </row>
    <row r="207" spans="1:25" ht="15.75" x14ac:dyDescent="0.25">
      <c r="A207" s="2"/>
      <c r="B207" s="23"/>
      <c r="C207" s="23"/>
      <c r="D207" s="92"/>
      <c r="E207" s="63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347"/>
      <c r="U207" s="92"/>
      <c r="V207" s="92"/>
      <c r="W207" s="92"/>
      <c r="X207" s="92"/>
      <c r="Y207" s="92"/>
    </row>
    <row r="208" spans="1:25" ht="15.75" x14ac:dyDescent="0.25">
      <c r="A208" s="2"/>
      <c r="B208" s="23"/>
      <c r="C208" s="23"/>
      <c r="D208" s="92"/>
      <c r="E208" s="63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347"/>
      <c r="U208" s="92"/>
      <c r="V208" s="92"/>
      <c r="W208" s="92"/>
      <c r="X208" s="92"/>
      <c r="Y208" s="92"/>
    </row>
    <row r="209" spans="1:25" ht="15.75" x14ac:dyDescent="0.25">
      <c r="A209" s="2"/>
      <c r="B209" s="23"/>
      <c r="C209" s="23"/>
      <c r="D209" s="92"/>
      <c r="E209" s="63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347"/>
      <c r="U209" s="92"/>
      <c r="V209" s="92"/>
      <c r="W209" s="92"/>
      <c r="X209" s="92"/>
      <c r="Y209" s="92"/>
    </row>
    <row r="210" spans="1:25" ht="15.75" x14ac:dyDescent="0.25">
      <c r="A210" s="2"/>
      <c r="B210" s="23"/>
      <c r="C210" s="23"/>
      <c r="D210" s="92"/>
      <c r="E210" s="63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347"/>
      <c r="U210" s="92"/>
      <c r="V210" s="92"/>
      <c r="W210" s="92"/>
      <c r="X210" s="92"/>
      <c r="Y210" s="92"/>
    </row>
    <row r="211" spans="1:25" ht="15.75" x14ac:dyDescent="0.25">
      <c r="A211" s="2"/>
      <c r="B211" s="23"/>
      <c r="C211" s="23"/>
      <c r="D211" s="92"/>
      <c r="E211" s="63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347"/>
      <c r="U211" s="92"/>
      <c r="V211" s="92"/>
      <c r="W211" s="92"/>
      <c r="X211" s="92"/>
      <c r="Y211" s="92"/>
    </row>
    <row r="212" spans="1:25" ht="15.75" x14ac:dyDescent="0.25">
      <c r="A212" s="2"/>
      <c r="B212" s="23"/>
      <c r="C212" s="23"/>
      <c r="D212" s="92"/>
      <c r="E212" s="63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347"/>
      <c r="U212" s="92"/>
      <c r="V212" s="92"/>
      <c r="W212" s="92"/>
      <c r="X212" s="92"/>
      <c r="Y212" s="92"/>
    </row>
    <row r="213" spans="1:25" ht="15.75" x14ac:dyDescent="0.25">
      <c r="A213" s="2"/>
      <c r="B213" s="23"/>
      <c r="C213" s="23"/>
      <c r="D213" s="92"/>
      <c r="E213" s="63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347"/>
      <c r="U213" s="92"/>
      <c r="V213" s="92"/>
      <c r="W213" s="92"/>
      <c r="X213" s="92"/>
      <c r="Y213" s="92"/>
    </row>
    <row r="214" spans="1:25" ht="15.75" x14ac:dyDescent="0.25">
      <c r="A214" s="2"/>
      <c r="B214" s="23"/>
      <c r="C214" s="23"/>
      <c r="D214" s="92"/>
      <c r="E214" s="63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347"/>
      <c r="U214" s="92"/>
      <c r="V214" s="92"/>
      <c r="W214" s="92"/>
      <c r="X214" s="92"/>
      <c r="Y214" s="92"/>
    </row>
    <row r="215" spans="1:25" ht="15.75" x14ac:dyDescent="0.25">
      <c r="A215" s="2"/>
      <c r="B215" s="23"/>
      <c r="C215" s="23"/>
      <c r="D215" s="92"/>
      <c r="E215" s="63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347"/>
      <c r="U215" s="92"/>
      <c r="V215" s="92"/>
      <c r="W215" s="92"/>
      <c r="X215" s="92"/>
      <c r="Y215" s="92"/>
    </row>
    <row r="216" spans="1:25" ht="15.75" x14ac:dyDescent="0.25">
      <c r="A216" s="2"/>
      <c r="B216" s="23"/>
      <c r="C216" s="23"/>
      <c r="D216" s="92"/>
      <c r="E216" s="63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347"/>
      <c r="U216" s="92"/>
      <c r="V216" s="92"/>
      <c r="W216" s="92"/>
      <c r="X216" s="92"/>
      <c r="Y216" s="92"/>
    </row>
    <row r="217" spans="1:25" ht="15.75" x14ac:dyDescent="0.25">
      <c r="A217" s="2"/>
      <c r="B217" s="23"/>
      <c r="C217" s="23"/>
      <c r="D217" s="92"/>
      <c r="E217" s="63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347"/>
      <c r="U217" s="92"/>
      <c r="V217" s="92"/>
      <c r="W217" s="92"/>
      <c r="X217" s="92"/>
      <c r="Y217" s="92"/>
    </row>
    <row r="218" spans="1:25" ht="15.75" x14ac:dyDescent="0.25">
      <c r="A218" s="2"/>
      <c r="B218" s="23"/>
      <c r="C218" s="23"/>
      <c r="D218" s="92"/>
      <c r="E218" s="63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347"/>
      <c r="U218" s="92"/>
      <c r="V218" s="92"/>
      <c r="W218" s="92"/>
      <c r="X218" s="92"/>
      <c r="Y218" s="92"/>
    </row>
    <row r="219" spans="1:25" ht="15.75" x14ac:dyDescent="0.25">
      <c r="A219" s="2"/>
      <c r="B219" s="23"/>
      <c r="C219" s="23"/>
      <c r="D219" s="92"/>
      <c r="E219" s="63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347"/>
      <c r="U219" s="92"/>
      <c r="V219" s="92"/>
      <c r="W219" s="92"/>
      <c r="X219" s="92"/>
      <c r="Y219" s="92"/>
    </row>
    <row r="220" spans="1:25" ht="15.75" x14ac:dyDescent="0.25">
      <c r="A220" s="2"/>
      <c r="B220" s="23"/>
      <c r="C220" s="23"/>
      <c r="D220" s="92"/>
      <c r="E220" s="63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347"/>
      <c r="U220" s="92"/>
      <c r="V220" s="92"/>
      <c r="W220" s="92"/>
      <c r="X220" s="92"/>
      <c r="Y220" s="92"/>
    </row>
    <row r="221" spans="1:25" ht="15.75" x14ac:dyDescent="0.25">
      <c r="A221" s="2"/>
      <c r="B221" s="23"/>
      <c r="C221" s="23"/>
      <c r="D221" s="92"/>
      <c r="E221" s="63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347"/>
      <c r="U221" s="92"/>
      <c r="V221" s="92"/>
      <c r="W221" s="92"/>
      <c r="X221" s="92"/>
      <c r="Y221" s="92"/>
    </row>
    <row r="222" spans="1:25" ht="15.75" x14ac:dyDescent="0.25">
      <c r="A222" s="2"/>
      <c r="B222" s="23"/>
      <c r="C222" s="23"/>
      <c r="D222" s="92"/>
      <c r="E222" s="63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347"/>
      <c r="U222" s="92"/>
      <c r="V222" s="92"/>
      <c r="W222" s="92"/>
      <c r="X222" s="92"/>
      <c r="Y222" s="92"/>
    </row>
    <row r="223" spans="1:25" ht="15.75" x14ac:dyDescent="0.25">
      <c r="A223" s="2"/>
      <c r="B223" s="23"/>
      <c r="C223" s="23"/>
      <c r="D223" s="92"/>
      <c r="E223" s="63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347"/>
      <c r="U223" s="92"/>
      <c r="V223" s="92"/>
      <c r="W223" s="92"/>
      <c r="X223" s="92"/>
      <c r="Y223" s="92"/>
    </row>
    <row r="224" spans="1:25" ht="15.75" x14ac:dyDescent="0.25">
      <c r="A224" s="2"/>
      <c r="B224" s="23"/>
      <c r="C224" s="23"/>
      <c r="D224" s="92"/>
      <c r="E224" s="63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347"/>
      <c r="U224" s="92"/>
      <c r="V224" s="92"/>
      <c r="W224" s="92"/>
      <c r="X224" s="92"/>
      <c r="Y224" s="92"/>
    </row>
    <row r="225" spans="1:25" ht="15.75" x14ac:dyDescent="0.25">
      <c r="A225" s="2"/>
      <c r="B225" s="23"/>
      <c r="C225" s="23"/>
      <c r="D225" s="92"/>
      <c r="E225" s="63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347"/>
      <c r="U225" s="92"/>
      <c r="V225" s="92"/>
      <c r="W225" s="92"/>
      <c r="X225" s="92"/>
      <c r="Y225" s="92"/>
    </row>
    <row r="226" spans="1:25" ht="15.75" x14ac:dyDescent="0.25">
      <c r="A226" s="2"/>
      <c r="B226" s="23"/>
      <c r="C226" s="23"/>
      <c r="D226" s="92"/>
      <c r="E226" s="63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347"/>
      <c r="U226" s="92"/>
      <c r="V226" s="92"/>
      <c r="W226" s="92"/>
      <c r="X226" s="92"/>
      <c r="Y226" s="92"/>
    </row>
    <row r="227" spans="1:25" ht="15.75" x14ac:dyDescent="0.25">
      <c r="A227" s="2"/>
      <c r="B227" s="23"/>
      <c r="C227" s="23"/>
      <c r="D227" s="92"/>
      <c r="E227" s="63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347"/>
      <c r="U227" s="92"/>
      <c r="V227" s="92"/>
      <c r="W227" s="92"/>
      <c r="X227" s="92"/>
      <c r="Y227" s="92"/>
    </row>
    <row r="228" spans="1:25" ht="15.75" x14ac:dyDescent="0.25">
      <c r="A228" s="2"/>
      <c r="B228" s="23"/>
      <c r="C228" s="23"/>
      <c r="D228" s="92"/>
      <c r="E228" s="63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347"/>
      <c r="U228" s="92"/>
      <c r="V228" s="92"/>
      <c r="W228" s="92"/>
      <c r="X228" s="92"/>
      <c r="Y228" s="92"/>
    </row>
    <row r="229" spans="1:25" ht="15.75" x14ac:dyDescent="0.25">
      <c r="A229" s="2"/>
      <c r="B229" s="23"/>
      <c r="C229" s="23"/>
      <c r="D229" s="92"/>
      <c r="E229" s="63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347"/>
      <c r="U229" s="92"/>
      <c r="V229" s="92"/>
      <c r="W229" s="92"/>
      <c r="X229" s="92"/>
      <c r="Y229" s="92"/>
    </row>
    <row r="230" spans="1:25" ht="15.75" x14ac:dyDescent="0.25">
      <c r="A230" s="2"/>
      <c r="B230" s="23"/>
      <c r="C230" s="23"/>
      <c r="D230" s="92"/>
      <c r="E230" s="63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347"/>
      <c r="U230" s="92"/>
      <c r="V230" s="92"/>
      <c r="W230" s="92"/>
      <c r="X230" s="92"/>
      <c r="Y230" s="92"/>
    </row>
    <row r="231" spans="1:25" ht="15.75" x14ac:dyDescent="0.25">
      <c r="A231" s="2"/>
      <c r="B231" s="23"/>
      <c r="C231" s="23"/>
      <c r="D231" s="92"/>
      <c r="E231" s="63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347"/>
      <c r="U231" s="92"/>
      <c r="V231" s="92"/>
      <c r="W231" s="92"/>
      <c r="X231" s="92"/>
      <c r="Y231" s="92"/>
    </row>
    <row r="232" spans="1:25" ht="15.75" x14ac:dyDescent="0.25">
      <c r="A232" s="2"/>
      <c r="B232" s="23"/>
      <c r="C232" s="23"/>
      <c r="D232" s="92"/>
      <c r="E232" s="63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347"/>
      <c r="U232" s="92"/>
      <c r="V232" s="92"/>
      <c r="W232" s="92"/>
      <c r="X232" s="92"/>
      <c r="Y232" s="92"/>
    </row>
    <row r="233" spans="1:25" ht="15.75" x14ac:dyDescent="0.25">
      <c r="A233" s="2"/>
      <c r="B233" s="23"/>
      <c r="C233" s="23"/>
      <c r="D233" s="92"/>
      <c r="E233" s="63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347"/>
      <c r="U233" s="92"/>
      <c r="V233" s="92"/>
      <c r="W233" s="92"/>
      <c r="X233" s="92"/>
      <c r="Y233" s="92"/>
    </row>
    <row r="234" spans="1:25" ht="15.75" x14ac:dyDescent="0.25">
      <c r="A234" s="2"/>
      <c r="B234" s="23"/>
      <c r="C234" s="23"/>
      <c r="D234" s="92"/>
      <c r="E234" s="63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347"/>
      <c r="U234" s="92"/>
      <c r="V234" s="92"/>
      <c r="W234" s="92"/>
      <c r="X234" s="92"/>
      <c r="Y234" s="92"/>
    </row>
    <row r="235" spans="1:25" ht="15.75" x14ac:dyDescent="0.25">
      <c r="A235" s="2"/>
      <c r="B235" s="23"/>
      <c r="C235" s="23"/>
      <c r="D235" s="92"/>
      <c r="E235" s="63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347"/>
      <c r="U235" s="92"/>
      <c r="V235" s="92"/>
      <c r="W235" s="92"/>
      <c r="X235" s="92"/>
      <c r="Y235" s="92"/>
    </row>
    <row r="236" spans="1:25" ht="15.75" x14ac:dyDescent="0.25">
      <c r="A236" s="2"/>
      <c r="B236" s="23"/>
      <c r="C236" s="23"/>
      <c r="D236" s="92"/>
      <c r="E236" s="63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347"/>
      <c r="U236" s="92"/>
      <c r="V236" s="92"/>
      <c r="W236" s="92"/>
      <c r="X236" s="92"/>
      <c r="Y236" s="92"/>
    </row>
    <row r="237" spans="1:25" ht="15.75" x14ac:dyDescent="0.25">
      <c r="A237" s="2"/>
      <c r="B237" s="23"/>
      <c r="C237" s="23"/>
      <c r="D237" s="92"/>
      <c r="E237" s="63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347"/>
      <c r="U237" s="92"/>
      <c r="V237" s="92"/>
      <c r="W237" s="92"/>
      <c r="X237" s="92"/>
      <c r="Y237" s="92"/>
    </row>
    <row r="238" spans="1:25" ht="15.75" x14ac:dyDescent="0.25">
      <c r="A238" s="2"/>
      <c r="B238" s="23"/>
      <c r="C238" s="23"/>
      <c r="D238" s="92"/>
      <c r="E238" s="63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347"/>
      <c r="U238" s="92"/>
      <c r="V238" s="92"/>
      <c r="W238" s="92"/>
      <c r="X238" s="92"/>
      <c r="Y238" s="92"/>
    </row>
    <row r="239" spans="1:25" ht="15.75" x14ac:dyDescent="0.25">
      <c r="A239" s="2"/>
      <c r="B239" s="23"/>
      <c r="C239" s="23"/>
      <c r="D239" s="92"/>
      <c r="E239" s="63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347"/>
      <c r="U239" s="92"/>
      <c r="V239" s="92"/>
      <c r="W239" s="92"/>
      <c r="X239" s="92"/>
      <c r="Y239" s="92"/>
    </row>
    <row r="240" spans="1:25" ht="15.75" x14ac:dyDescent="0.25">
      <c r="A240" s="2"/>
      <c r="B240" s="23"/>
      <c r="C240" s="23"/>
      <c r="D240" s="92"/>
      <c r="E240" s="63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347"/>
      <c r="U240" s="92"/>
      <c r="V240" s="92"/>
      <c r="W240" s="92"/>
      <c r="X240" s="92"/>
      <c r="Y240" s="92"/>
    </row>
    <row r="241" spans="1:25" ht="15.75" x14ac:dyDescent="0.25">
      <c r="A241" s="2"/>
      <c r="B241" s="23"/>
      <c r="C241" s="23"/>
      <c r="D241" s="92"/>
      <c r="E241" s="63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347"/>
      <c r="U241" s="92"/>
      <c r="V241" s="92"/>
      <c r="W241" s="92"/>
      <c r="X241" s="92"/>
      <c r="Y241" s="92"/>
    </row>
    <row r="242" spans="1:25" ht="15.75" x14ac:dyDescent="0.25">
      <c r="A242" s="2"/>
      <c r="B242" s="23"/>
      <c r="C242" s="23"/>
      <c r="D242" s="92"/>
      <c r="E242" s="63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347"/>
      <c r="U242" s="92"/>
      <c r="V242" s="92"/>
      <c r="W242" s="92"/>
      <c r="X242" s="92"/>
      <c r="Y242" s="92"/>
    </row>
    <row r="243" spans="1:25" ht="15.75" x14ac:dyDescent="0.25">
      <c r="A243" s="2"/>
      <c r="B243" s="23"/>
      <c r="C243" s="23"/>
      <c r="D243" s="92"/>
      <c r="E243" s="63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347"/>
      <c r="U243" s="92"/>
      <c r="V243" s="92"/>
      <c r="W243" s="92"/>
      <c r="X243" s="92"/>
      <c r="Y243" s="92"/>
    </row>
    <row r="244" spans="1:25" ht="15.75" x14ac:dyDescent="0.25">
      <c r="A244" s="2"/>
      <c r="B244" s="23"/>
      <c r="C244" s="23"/>
      <c r="D244" s="92"/>
      <c r="E244" s="63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347"/>
      <c r="U244" s="92"/>
      <c r="V244" s="92"/>
      <c r="W244" s="92"/>
      <c r="X244" s="92"/>
      <c r="Y244" s="92"/>
    </row>
    <row r="245" spans="1:25" ht="15.75" x14ac:dyDescent="0.25">
      <c r="A245" s="2"/>
      <c r="B245" s="23"/>
      <c r="C245" s="23"/>
      <c r="D245" s="92"/>
      <c r="E245" s="63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347"/>
      <c r="U245" s="92"/>
      <c r="V245" s="92"/>
      <c r="W245" s="92"/>
      <c r="X245" s="92"/>
      <c r="Y245" s="92"/>
    </row>
    <row r="246" spans="1:25" ht="15.75" x14ac:dyDescent="0.25">
      <c r="A246" s="2"/>
      <c r="B246" s="23"/>
      <c r="C246" s="23"/>
      <c r="D246" s="92"/>
      <c r="E246" s="63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347"/>
      <c r="U246" s="92"/>
      <c r="V246" s="92"/>
      <c r="W246" s="92"/>
      <c r="X246" s="92"/>
      <c r="Y246" s="92"/>
    </row>
    <row r="247" spans="1:25" ht="15.75" x14ac:dyDescent="0.25">
      <c r="A247" s="2"/>
      <c r="B247" s="23"/>
      <c r="C247" s="23"/>
      <c r="D247" s="92"/>
      <c r="E247" s="63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347"/>
      <c r="U247" s="92"/>
      <c r="V247" s="92"/>
      <c r="W247" s="92"/>
      <c r="X247" s="92"/>
      <c r="Y247" s="92"/>
    </row>
    <row r="248" spans="1:25" ht="15.75" x14ac:dyDescent="0.25">
      <c r="A248" s="2"/>
      <c r="B248" s="23"/>
      <c r="C248" s="23"/>
      <c r="D248" s="92"/>
      <c r="E248" s="63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347"/>
      <c r="U248" s="92"/>
      <c r="V248" s="92"/>
      <c r="W248" s="92"/>
      <c r="X248" s="92"/>
      <c r="Y248" s="92"/>
    </row>
    <row r="249" spans="1:25" ht="15.75" x14ac:dyDescent="0.25">
      <c r="A249" s="2"/>
      <c r="B249" s="23"/>
      <c r="C249" s="23"/>
      <c r="D249" s="92"/>
      <c r="E249" s="63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347"/>
      <c r="U249" s="92"/>
      <c r="V249" s="92"/>
      <c r="W249" s="92"/>
      <c r="X249" s="92"/>
      <c r="Y249" s="92"/>
    </row>
    <row r="250" spans="1:25" ht="15.75" x14ac:dyDescent="0.25">
      <c r="A250" s="2"/>
      <c r="B250" s="23"/>
      <c r="C250" s="23"/>
      <c r="D250" s="92"/>
      <c r="E250" s="63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347"/>
      <c r="U250" s="92"/>
      <c r="V250" s="92"/>
      <c r="W250" s="92"/>
      <c r="X250" s="92"/>
      <c r="Y250" s="92"/>
    </row>
    <row r="251" spans="1:25" ht="15.75" x14ac:dyDescent="0.25">
      <c r="A251" s="2"/>
      <c r="B251" s="23"/>
      <c r="C251" s="23"/>
      <c r="D251" s="92"/>
      <c r="E251" s="63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347"/>
      <c r="U251" s="92"/>
      <c r="V251" s="92"/>
      <c r="W251" s="92"/>
      <c r="X251" s="92"/>
      <c r="Y251" s="92"/>
    </row>
    <row r="252" spans="1:25" ht="15.75" x14ac:dyDescent="0.25">
      <c r="A252" s="2"/>
      <c r="B252" s="23"/>
      <c r="C252" s="23"/>
      <c r="D252" s="92"/>
      <c r="E252" s="63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347"/>
      <c r="U252" s="92"/>
      <c r="V252" s="92"/>
      <c r="W252" s="92"/>
      <c r="X252" s="92"/>
      <c r="Y252" s="92"/>
    </row>
    <row r="253" spans="1:25" ht="15.75" x14ac:dyDescent="0.25">
      <c r="A253" s="2"/>
      <c r="B253" s="23"/>
      <c r="C253" s="23"/>
      <c r="D253" s="92"/>
      <c r="E253" s="63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347"/>
      <c r="U253" s="92"/>
      <c r="V253" s="92"/>
      <c r="W253" s="92"/>
      <c r="X253" s="92"/>
      <c r="Y253" s="92"/>
    </row>
    <row r="254" spans="1:25" ht="15.75" x14ac:dyDescent="0.25">
      <c r="A254" s="2"/>
      <c r="B254" s="23"/>
      <c r="C254" s="23"/>
      <c r="D254" s="92"/>
      <c r="E254" s="63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347"/>
      <c r="U254" s="92"/>
      <c r="V254" s="92"/>
      <c r="W254" s="92"/>
      <c r="X254" s="92"/>
      <c r="Y254" s="92"/>
    </row>
    <row r="255" spans="1:25" ht="15.75" x14ac:dyDescent="0.25">
      <c r="A255" s="2"/>
      <c r="B255" s="23"/>
      <c r="C255" s="23"/>
      <c r="D255" s="92"/>
      <c r="E255" s="63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347"/>
      <c r="U255" s="92"/>
      <c r="V255" s="92"/>
      <c r="W255" s="92"/>
      <c r="X255" s="92"/>
      <c r="Y255" s="92"/>
    </row>
    <row r="256" spans="1:25" ht="15.75" x14ac:dyDescent="0.25">
      <c r="A256" s="2"/>
      <c r="B256" s="23"/>
      <c r="C256" s="23"/>
      <c r="D256" s="92"/>
      <c r="E256" s="63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347"/>
      <c r="U256" s="92"/>
      <c r="V256" s="92"/>
      <c r="W256" s="92"/>
      <c r="X256" s="92"/>
      <c r="Y256" s="92"/>
    </row>
    <row r="257" spans="1:25" ht="15.75" x14ac:dyDescent="0.25">
      <c r="A257" s="2"/>
      <c r="B257" s="23"/>
      <c r="C257" s="23"/>
      <c r="D257" s="92"/>
      <c r="E257" s="63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347"/>
      <c r="U257" s="92"/>
      <c r="V257" s="92"/>
      <c r="W257" s="92"/>
      <c r="X257" s="92"/>
      <c r="Y257" s="92"/>
    </row>
    <row r="258" spans="1:25" ht="15.75" x14ac:dyDescent="0.25">
      <c r="A258" s="2"/>
      <c r="B258" s="23"/>
      <c r="C258" s="23"/>
      <c r="D258" s="92"/>
      <c r="E258" s="63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347"/>
      <c r="U258" s="92"/>
      <c r="V258" s="92"/>
      <c r="W258" s="92"/>
      <c r="X258" s="92"/>
      <c r="Y258" s="92"/>
    </row>
    <row r="259" spans="1:25" ht="15.75" x14ac:dyDescent="0.25">
      <c r="A259" s="2"/>
      <c r="B259" s="23"/>
      <c r="C259" s="23"/>
      <c r="D259" s="92"/>
      <c r="E259" s="63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347"/>
      <c r="U259" s="92"/>
      <c r="V259" s="92"/>
      <c r="W259" s="92"/>
      <c r="X259" s="92"/>
      <c r="Y259" s="92"/>
    </row>
    <row r="260" spans="1:25" ht="15.75" x14ac:dyDescent="0.25">
      <c r="A260" s="2"/>
      <c r="B260" s="23"/>
      <c r="C260" s="23"/>
      <c r="D260" s="92"/>
      <c r="E260" s="63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347"/>
      <c r="U260" s="92"/>
      <c r="V260" s="92"/>
      <c r="W260" s="92"/>
      <c r="X260" s="92"/>
      <c r="Y260" s="92"/>
    </row>
    <row r="261" spans="1:25" ht="15.75" x14ac:dyDescent="0.25">
      <c r="A261" s="2"/>
      <c r="B261" s="23"/>
      <c r="C261" s="23"/>
      <c r="D261" s="92"/>
      <c r="E261" s="63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347"/>
      <c r="U261" s="92"/>
      <c r="V261" s="92"/>
      <c r="W261" s="92"/>
      <c r="X261" s="92"/>
      <c r="Y261" s="92"/>
    </row>
    <row r="262" spans="1:25" ht="15.75" x14ac:dyDescent="0.25">
      <c r="A262" s="2"/>
      <c r="B262" s="23"/>
      <c r="C262" s="23"/>
      <c r="D262" s="92"/>
      <c r="E262" s="63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347"/>
      <c r="U262" s="92"/>
      <c r="V262" s="92"/>
      <c r="W262" s="92"/>
      <c r="X262" s="92"/>
      <c r="Y262" s="92"/>
    </row>
    <row r="263" spans="1:25" ht="15.75" x14ac:dyDescent="0.25">
      <c r="A263" s="2"/>
      <c r="B263" s="23"/>
      <c r="C263" s="23"/>
      <c r="D263" s="92"/>
      <c r="E263" s="63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347"/>
      <c r="U263" s="92"/>
      <c r="V263" s="92"/>
      <c r="W263" s="92"/>
      <c r="X263" s="92"/>
      <c r="Y263" s="92"/>
    </row>
    <row r="264" spans="1:25" ht="15.75" x14ac:dyDescent="0.25">
      <c r="A264" s="2"/>
      <c r="B264" s="23"/>
      <c r="C264" s="23"/>
      <c r="D264" s="92"/>
      <c r="E264" s="63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347"/>
      <c r="U264" s="92"/>
      <c r="V264" s="92"/>
      <c r="W264" s="92"/>
      <c r="X264" s="92"/>
      <c r="Y264" s="92"/>
    </row>
    <row r="265" spans="1:25" ht="15.75" x14ac:dyDescent="0.25">
      <c r="A265" s="2"/>
      <c r="B265" s="23"/>
      <c r="C265" s="23"/>
      <c r="D265" s="92"/>
      <c r="E265" s="63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347"/>
      <c r="U265" s="92"/>
      <c r="V265" s="92"/>
      <c r="W265" s="92"/>
      <c r="X265" s="92"/>
      <c r="Y265" s="92"/>
    </row>
    <row r="266" spans="1:25" ht="15.75" x14ac:dyDescent="0.25">
      <c r="A266" s="2"/>
      <c r="B266" s="23"/>
      <c r="C266" s="23"/>
      <c r="D266" s="92"/>
      <c r="E266" s="63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347"/>
      <c r="U266" s="92"/>
      <c r="V266" s="92"/>
      <c r="W266" s="92"/>
      <c r="X266" s="92"/>
      <c r="Y266" s="92"/>
    </row>
    <row r="267" spans="1:25" ht="15.75" x14ac:dyDescent="0.25">
      <c r="A267" s="2"/>
      <c r="B267" s="23"/>
      <c r="C267" s="23"/>
      <c r="D267" s="92"/>
      <c r="E267" s="63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347"/>
      <c r="U267" s="92"/>
      <c r="V267" s="92"/>
      <c r="W267" s="92"/>
      <c r="X267" s="92"/>
      <c r="Y267" s="92"/>
    </row>
    <row r="268" spans="1:25" ht="15.75" x14ac:dyDescent="0.25">
      <c r="A268" s="2"/>
      <c r="B268" s="23"/>
      <c r="C268" s="23"/>
      <c r="D268" s="92"/>
      <c r="E268" s="63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347"/>
      <c r="U268" s="92"/>
      <c r="V268" s="92"/>
      <c r="W268" s="92"/>
      <c r="X268" s="92"/>
      <c r="Y268" s="92"/>
    </row>
    <row r="269" spans="1:25" ht="15.75" x14ac:dyDescent="0.25">
      <c r="A269" s="2"/>
      <c r="B269" s="23"/>
      <c r="C269" s="23"/>
      <c r="D269" s="92"/>
      <c r="E269" s="63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347"/>
      <c r="U269" s="92"/>
      <c r="V269" s="92"/>
      <c r="W269" s="92"/>
      <c r="X269" s="92"/>
      <c r="Y269" s="92"/>
    </row>
    <row r="270" spans="1:25" ht="15.75" x14ac:dyDescent="0.25">
      <c r="A270" s="2"/>
      <c r="B270" s="23"/>
      <c r="C270" s="23"/>
      <c r="D270" s="92"/>
      <c r="E270" s="63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347"/>
      <c r="U270" s="92"/>
      <c r="V270" s="92"/>
      <c r="W270" s="92"/>
      <c r="X270" s="92"/>
      <c r="Y270" s="92"/>
    </row>
    <row r="271" spans="1:25" ht="15.75" x14ac:dyDescent="0.25">
      <c r="A271" s="2"/>
      <c r="B271" s="23"/>
      <c r="C271" s="23"/>
      <c r="D271" s="92"/>
      <c r="E271" s="63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347"/>
      <c r="U271" s="92"/>
      <c r="V271" s="92"/>
      <c r="W271" s="92"/>
      <c r="X271" s="92"/>
      <c r="Y271" s="92"/>
    </row>
    <row r="272" spans="1:25" ht="15.75" x14ac:dyDescent="0.25">
      <c r="A272" s="2"/>
      <c r="B272" s="23"/>
      <c r="C272" s="23"/>
      <c r="D272" s="92"/>
      <c r="E272" s="63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347"/>
      <c r="U272" s="92"/>
      <c r="V272" s="92"/>
      <c r="W272" s="92"/>
      <c r="X272" s="92"/>
      <c r="Y272" s="92"/>
    </row>
    <row r="273" spans="1:25" ht="15.75" x14ac:dyDescent="0.25">
      <c r="A273" s="2"/>
      <c r="B273" s="23"/>
      <c r="C273" s="23"/>
      <c r="D273" s="92"/>
      <c r="E273" s="63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347"/>
      <c r="U273" s="92"/>
      <c r="V273" s="92"/>
      <c r="W273" s="92"/>
      <c r="X273" s="92"/>
      <c r="Y273" s="92"/>
    </row>
    <row r="274" spans="1:25" ht="15.75" x14ac:dyDescent="0.25">
      <c r="A274" s="2"/>
      <c r="B274" s="23"/>
      <c r="C274" s="23"/>
      <c r="D274" s="92"/>
      <c r="E274" s="63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347"/>
      <c r="U274" s="92"/>
      <c r="V274" s="92"/>
      <c r="W274" s="92"/>
      <c r="X274" s="92"/>
      <c r="Y274" s="92"/>
    </row>
    <row r="275" spans="1:25" ht="15.75" x14ac:dyDescent="0.25">
      <c r="A275" s="2"/>
      <c r="B275" s="23"/>
      <c r="C275" s="23"/>
      <c r="D275" s="92"/>
      <c r="E275" s="63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347"/>
      <c r="U275" s="92"/>
      <c r="V275" s="92"/>
      <c r="W275" s="92"/>
      <c r="X275" s="92"/>
      <c r="Y275" s="92"/>
    </row>
    <row r="276" spans="1:25" ht="15.75" x14ac:dyDescent="0.25">
      <c r="A276" s="2"/>
      <c r="B276" s="23"/>
      <c r="C276" s="23"/>
      <c r="D276" s="92"/>
      <c r="E276" s="63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347"/>
      <c r="U276" s="92"/>
      <c r="V276" s="92"/>
      <c r="W276" s="92"/>
      <c r="X276" s="92"/>
      <c r="Y276" s="92"/>
    </row>
    <row r="277" spans="1:25" ht="15.75" x14ac:dyDescent="0.25">
      <c r="A277" s="2"/>
      <c r="B277" s="23"/>
      <c r="C277" s="23"/>
      <c r="D277" s="92"/>
      <c r="E277" s="63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347"/>
      <c r="U277" s="92"/>
      <c r="V277" s="92"/>
      <c r="W277" s="92"/>
      <c r="X277" s="92"/>
      <c r="Y277" s="92"/>
    </row>
    <row r="278" spans="1:25" ht="15.75" x14ac:dyDescent="0.25">
      <c r="A278" s="2"/>
      <c r="B278" s="23"/>
      <c r="C278" s="23"/>
      <c r="D278" s="92"/>
      <c r="E278" s="63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347"/>
      <c r="U278" s="92"/>
      <c r="V278" s="92"/>
      <c r="W278" s="92"/>
      <c r="X278" s="92"/>
      <c r="Y278" s="92"/>
    </row>
    <row r="279" spans="1:25" ht="15.75" x14ac:dyDescent="0.25">
      <c r="A279" s="2"/>
      <c r="B279" s="23"/>
      <c r="C279" s="23"/>
      <c r="D279" s="92"/>
      <c r="E279" s="63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347"/>
      <c r="U279" s="92"/>
      <c r="V279" s="92"/>
      <c r="W279" s="92"/>
      <c r="X279" s="92"/>
      <c r="Y279" s="92"/>
    </row>
    <row r="280" spans="1:25" ht="15.75" x14ac:dyDescent="0.25">
      <c r="A280" s="2"/>
      <c r="B280" s="23"/>
      <c r="C280" s="23"/>
      <c r="D280" s="92"/>
      <c r="E280" s="63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347"/>
      <c r="U280" s="92"/>
      <c r="V280" s="92"/>
      <c r="W280" s="92"/>
      <c r="X280" s="92"/>
      <c r="Y280" s="92"/>
    </row>
    <row r="281" spans="1:25" ht="15.75" x14ac:dyDescent="0.25">
      <c r="A281" s="2"/>
      <c r="B281" s="23"/>
      <c r="C281" s="23"/>
      <c r="D281" s="92"/>
      <c r="E281" s="63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347"/>
      <c r="U281" s="92"/>
      <c r="V281" s="92"/>
      <c r="W281" s="92"/>
      <c r="X281" s="92"/>
      <c r="Y281" s="92"/>
    </row>
    <row r="282" spans="1:25" ht="15.75" x14ac:dyDescent="0.25">
      <c r="A282" s="2"/>
      <c r="B282" s="23"/>
      <c r="C282" s="23"/>
      <c r="D282" s="92"/>
      <c r="E282" s="63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347"/>
      <c r="U282" s="92"/>
      <c r="V282" s="92"/>
      <c r="W282" s="92"/>
      <c r="X282" s="92"/>
      <c r="Y282" s="92"/>
    </row>
    <row r="283" spans="1:25" ht="15.75" x14ac:dyDescent="0.25">
      <c r="A283" s="2"/>
      <c r="B283" s="23"/>
      <c r="C283" s="23"/>
      <c r="D283" s="92"/>
      <c r="E283" s="63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347"/>
      <c r="U283" s="92"/>
      <c r="V283" s="92"/>
      <c r="W283" s="92"/>
      <c r="X283" s="92"/>
      <c r="Y283" s="92"/>
    </row>
    <row r="284" spans="1:25" ht="15.75" x14ac:dyDescent="0.25">
      <c r="A284" s="2"/>
      <c r="B284" s="23"/>
      <c r="C284" s="23"/>
      <c r="D284" s="92"/>
      <c r="E284" s="63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347"/>
      <c r="U284" s="92"/>
      <c r="V284" s="92"/>
      <c r="W284" s="92"/>
      <c r="X284" s="92"/>
      <c r="Y284" s="92"/>
    </row>
    <row r="285" spans="1:25" ht="15.75" x14ac:dyDescent="0.25">
      <c r="A285" s="2"/>
      <c r="B285" s="23"/>
      <c r="C285" s="23"/>
      <c r="D285" s="92"/>
      <c r="E285" s="63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347"/>
      <c r="U285" s="92"/>
      <c r="V285" s="92"/>
      <c r="W285" s="92"/>
      <c r="X285" s="92"/>
      <c r="Y285" s="92"/>
    </row>
    <row r="286" spans="1:25" ht="15.75" x14ac:dyDescent="0.25">
      <c r="A286" s="2"/>
      <c r="B286" s="23"/>
      <c r="C286" s="23"/>
      <c r="D286" s="92"/>
      <c r="E286" s="63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347"/>
      <c r="U286" s="92"/>
      <c r="V286" s="92"/>
      <c r="W286" s="92"/>
      <c r="X286" s="92"/>
      <c r="Y286" s="92"/>
    </row>
    <row r="287" spans="1:25" ht="15.75" x14ac:dyDescent="0.25">
      <c r="A287" s="2"/>
      <c r="B287" s="23"/>
      <c r="C287" s="23"/>
      <c r="D287" s="92"/>
      <c r="E287" s="63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347"/>
      <c r="U287" s="92"/>
      <c r="V287" s="92"/>
      <c r="W287" s="92"/>
      <c r="X287" s="92"/>
      <c r="Y287" s="92"/>
    </row>
    <row r="288" spans="1:25" ht="15.75" x14ac:dyDescent="0.25">
      <c r="A288" s="2"/>
      <c r="B288" s="23"/>
      <c r="C288" s="23"/>
      <c r="D288" s="92"/>
      <c r="E288" s="63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347"/>
      <c r="U288" s="92"/>
      <c r="V288" s="92"/>
      <c r="W288" s="92"/>
      <c r="X288" s="92"/>
      <c r="Y288" s="92"/>
    </row>
    <row r="289" spans="1:25" ht="15.75" x14ac:dyDescent="0.25">
      <c r="A289" s="2"/>
      <c r="B289" s="23"/>
      <c r="C289" s="23"/>
      <c r="D289" s="92"/>
      <c r="E289" s="63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347"/>
      <c r="U289" s="92"/>
      <c r="V289" s="92"/>
      <c r="W289" s="92"/>
      <c r="X289" s="92"/>
      <c r="Y289" s="92"/>
    </row>
    <row r="290" spans="1:25" ht="15.75" x14ac:dyDescent="0.25">
      <c r="A290" s="2"/>
      <c r="B290" s="23"/>
      <c r="C290" s="23"/>
      <c r="D290" s="92"/>
      <c r="E290" s="63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347"/>
      <c r="U290" s="92"/>
      <c r="V290" s="92"/>
      <c r="W290" s="92"/>
      <c r="X290" s="92"/>
      <c r="Y290" s="92"/>
    </row>
    <row r="291" spans="1:25" ht="15.75" x14ac:dyDescent="0.25">
      <c r="A291" s="2"/>
      <c r="B291" s="23"/>
      <c r="C291" s="23"/>
      <c r="D291" s="92"/>
      <c r="E291" s="63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347"/>
      <c r="U291" s="92"/>
      <c r="V291" s="92"/>
      <c r="W291" s="92"/>
      <c r="X291" s="92"/>
      <c r="Y291" s="92"/>
    </row>
    <row r="292" spans="1:25" ht="15.75" x14ac:dyDescent="0.25">
      <c r="A292" s="2"/>
      <c r="B292" s="23"/>
      <c r="C292" s="23"/>
      <c r="D292" s="92"/>
      <c r="E292" s="63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347"/>
      <c r="U292" s="92"/>
      <c r="V292" s="92"/>
      <c r="W292" s="92"/>
      <c r="X292" s="92"/>
      <c r="Y292" s="92"/>
    </row>
    <row r="293" spans="1:25" ht="15.75" x14ac:dyDescent="0.25">
      <c r="A293" s="2"/>
      <c r="B293" s="23"/>
      <c r="C293" s="23"/>
      <c r="D293" s="92"/>
      <c r="E293" s="63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347"/>
      <c r="U293" s="92"/>
      <c r="V293" s="92"/>
      <c r="W293" s="92"/>
      <c r="X293" s="92"/>
      <c r="Y293" s="92"/>
    </row>
    <row r="294" spans="1:25" ht="15.75" x14ac:dyDescent="0.25">
      <c r="A294" s="2"/>
      <c r="B294" s="23"/>
      <c r="C294" s="23"/>
      <c r="D294" s="92"/>
      <c r="E294" s="63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347"/>
      <c r="U294" s="92"/>
      <c r="V294" s="92"/>
      <c r="W294" s="92"/>
      <c r="X294" s="92"/>
      <c r="Y294" s="92"/>
    </row>
    <row r="295" spans="1:25" ht="15.75" x14ac:dyDescent="0.25">
      <c r="A295" s="2"/>
      <c r="B295" s="23"/>
      <c r="C295" s="23"/>
      <c r="D295" s="92"/>
      <c r="E295" s="63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347"/>
      <c r="U295" s="92"/>
      <c r="V295" s="92"/>
      <c r="W295" s="92"/>
      <c r="X295" s="92"/>
      <c r="Y295" s="92"/>
    </row>
    <row r="296" spans="1:25" ht="15.75" x14ac:dyDescent="0.25">
      <c r="A296" s="2"/>
      <c r="B296" s="23"/>
      <c r="C296" s="23"/>
      <c r="D296" s="92"/>
      <c r="E296" s="63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347"/>
      <c r="U296" s="92"/>
      <c r="V296" s="92"/>
      <c r="W296" s="92"/>
      <c r="X296" s="92"/>
      <c r="Y296" s="92"/>
    </row>
    <row r="297" spans="1:25" ht="15.75" x14ac:dyDescent="0.25">
      <c r="A297" s="2"/>
      <c r="B297" s="23"/>
      <c r="C297" s="23"/>
      <c r="D297" s="92"/>
      <c r="E297" s="63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347"/>
      <c r="U297" s="92"/>
      <c r="V297" s="92"/>
      <c r="W297" s="92"/>
      <c r="X297" s="92"/>
      <c r="Y297" s="92"/>
    </row>
    <row r="298" spans="1:25" ht="15.75" x14ac:dyDescent="0.25">
      <c r="A298" s="2"/>
      <c r="B298" s="23"/>
      <c r="C298" s="23"/>
      <c r="D298" s="92"/>
      <c r="E298" s="63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347"/>
      <c r="U298" s="92"/>
      <c r="V298" s="92"/>
      <c r="W298" s="92"/>
      <c r="X298" s="92"/>
      <c r="Y298" s="92"/>
    </row>
    <row r="299" spans="1:25" ht="15.75" x14ac:dyDescent="0.25">
      <c r="A299" s="2"/>
      <c r="B299" s="23"/>
      <c r="C299" s="23"/>
      <c r="D299" s="92"/>
      <c r="E299" s="63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347"/>
      <c r="U299" s="92"/>
      <c r="V299" s="92"/>
      <c r="W299" s="92"/>
      <c r="X299" s="92"/>
      <c r="Y299" s="92"/>
    </row>
    <row r="300" spans="1:25" ht="15.75" x14ac:dyDescent="0.25">
      <c r="A300" s="2"/>
      <c r="B300" s="23"/>
      <c r="C300" s="23"/>
      <c r="D300" s="92"/>
      <c r="E300" s="63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347"/>
      <c r="U300" s="92"/>
      <c r="V300" s="92"/>
      <c r="W300" s="92"/>
      <c r="X300" s="92"/>
      <c r="Y300" s="92"/>
    </row>
    <row r="301" spans="1:25" ht="15.75" x14ac:dyDescent="0.25">
      <c r="A301" s="2"/>
      <c r="B301" s="23"/>
      <c r="C301" s="23"/>
      <c r="D301" s="92"/>
      <c r="E301" s="63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347"/>
      <c r="U301" s="92"/>
      <c r="V301" s="92"/>
      <c r="W301" s="92"/>
      <c r="X301" s="92"/>
      <c r="Y301" s="92"/>
    </row>
    <row r="302" spans="1:25" ht="15.75" x14ac:dyDescent="0.25">
      <c r="A302" s="2"/>
      <c r="B302" s="23"/>
      <c r="C302" s="23"/>
      <c r="D302" s="92"/>
      <c r="E302" s="63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347"/>
      <c r="U302" s="92"/>
      <c r="V302" s="92"/>
      <c r="W302" s="92"/>
      <c r="X302" s="92"/>
      <c r="Y302" s="92"/>
    </row>
    <row r="303" spans="1:25" ht="15.75" x14ac:dyDescent="0.25">
      <c r="A303" s="2"/>
      <c r="B303" s="23"/>
      <c r="C303" s="23"/>
      <c r="D303" s="92"/>
      <c r="E303" s="63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347"/>
      <c r="U303" s="92"/>
      <c r="V303" s="92"/>
      <c r="W303" s="92"/>
      <c r="X303" s="92"/>
      <c r="Y303" s="92"/>
    </row>
    <row r="304" spans="1:25" ht="15.75" x14ac:dyDescent="0.25">
      <c r="A304" s="2"/>
      <c r="B304" s="23"/>
      <c r="C304" s="23"/>
      <c r="D304" s="2"/>
      <c r="E304" s="63"/>
      <c r="F304" s="2"/>
      <c r="G304" s="2"/>
      <c r="H304" s="2"/>
      <c r="I304" s="2"/>
      <c r="K304" s="2"/>
      <c r="L304" s="2"/>
    </row>
    <row r="305" spans="1:12" ht="15.75" x14ac:dyDescent="0.25">
      <c r="A305" s="2"/>
      <c r="B305" s="23"/>
      <c r="C305" s="23"/>
      <c r="D305" s="2"/>
      <c r="E305" s="63"/>
      <c r="F305" s="2"/>
      <c r="G305" s="2"/>
      <c r="H305" s="2"/>
      <c r="I305" s="2"/>
      <c r="K305" s="2"/>
      <c r="L305" s="2"/>
    </row>
    <row r="306" spans="1:12" ht="15.75" x14ac:dyDescent="0.25">
      <c r="A306" s="2"/>
      <c r="B306" s="23"/>
      <c r="C306" s="23"/>
      <c r="D306" s="2"/>
      <c r="E306" s="63"/>
      <c r="F306" s="2"/>
      <c r="G306" s="2"/>
      <c r="H306" s="2"/>
      <c r="I306" s="2"/>
      <c r="K306" s="2"/>
      <c r="L306" s="2"/>
    </row>
    <row r="307" spans="1:12" ht="15.75" x14ac:dyDescent="0.25">
      <c r="A307" s="2"/>
      <c r="B307" s="23"/>
      <c r="C307" s="23"/>
      <c r="D307" s="2"/>
      <c r="E307" s="63"/>
      <c r="F307" s="2"/>
      <c r="G307" s="2"/>
      <c r="H307" s="2"/>
      <c r="I307" s="2"/>
      <c r="K307" s="2"/>
      <c r="L307" s="2"/>
    </row>
    <row r="308" spans="1:12" ht="15.75" x14ac:dyDescent="0.25">
      <c r="A308" s="2"/>
      <c r="B308" s="23"/>
      <c r="C308" s="23"/>
      <c r="D308" s="2"/>
      <c r="E308" s="63"/>
      <c r="F308" s="2"/>
      <c r="G308" s="2"/>
      <c r="H308" s="2"/>
      <c r="I308" s="2"/>
      <c r="K308" s="2"/>
      <c r="L308" s="2"/>
    </row>
    <row r="309" spans="1:12" ht="15.75" x14ac:dyDescent="0.25">
      <c r="A309" s="2"/>
      <c r="B309" s="23"/>
      <c r="C309" s="23"/>
      <c r="D309" s="2"/>
      <c r="E309" s="63"/>
      <c r="F309" s="2"/>
      <c r="G309" s="2"/>
      <c r="H309" s="2"/>
      <c r="I309" s="2"/>
      <c r="K309" s="2"/>
      <c r="L309" s="2"/>
    </row>
    <row r="310" spans="1:12" ht="15.75" x14ac:dyDescent="0.25">
      <c r="A310" s="2"/>
      <c r="B310" s="23"/>
      <c r="C310" s="23"/>
      <c r="D310" s="2"/>
      <c r="E310" s="63"/>
      <c r="F310" s="2"/>
      <c r="G310" s="2"/>
      <c r="H310" s="2"/>
      <c r="I310" s="2"/>
      <c r="K310" s="2"/>
      <c r="L310" s="2"/>
    </row>
    <row r="311" spans="1:12" ht="15.75" x14ac:dyDescent="0.25">
      <c r="A311" s="2"/>
      <c r="B311" s="23"/>
      <c r="C311" s="23"/>
      <c r="D311" s="2"/>
      <c r="E311" s="63"/>
      <c r="F311" s="2"/>
      <c r="G311" s="2"/>
      <c r="H311" s="2"/>
      <c r="I311" s="2"/>
      <c r="K311" s="2"/>
      <c r="L311" s="2"/>
    </row>
    <row r="312" spans="1:12" ht="15.75" x14ac:dyDescent="0.25">
      <c r="A312" s="2"/>
      <c r="B312" s="23"/>
      <c r="C312" s="23"/>
      <c r="D312" s="2"/>
      <c r="E312" s="63"/>
      <c r="F312" s="2"/>
      <c r="G312" s="2"/>
      <c r="H312" s="2"/>
      <c r="I312" s="2"/>
      <c r="K312" s="2"/>
      <c r="L312" s="2"/>
    </row>
    <row r="313" spans="1:12" ht="15.75" x14ac:dyDescent="0.25">
      <c r="A313" s="2"/>
      <c r="B313" s="23"/>
      <c r="C313" s="23"/>
      <c r="D313" s="2"/>
      <c r="E313" s="63"/>
      <c r="F313" s="2"/>
      <c r="G313" s="2"/>
      <c r="H313" s="2"/>
      <c r="I313" s="2"/>
      <c r="K313" s="2"/>
      <c r="L313" s="2"/>
    </row>
    <row r="314" spans="1:12" ht="15.75" x14ac:dyDescent="0.25">
      <c r="A314" s="2"/>
      <c r="B314" s="23"/>
      <c r="C314" s="23"/>
      <c r="D314" s="2"/>
      <c r="E314" s="63"/>
      <c r="F314" s="2"/>
      <c r="G314" s="2"/>
      <c r="H314" s="2"/>
      <c r="I314" s="2"/>
      <c r="K314" s="2"/>
      <c r="L314" s="2"/>
    </row>
  </sheetData>
  <autoFilter ref="A3:AB142"/>
  <customSheetViews>
    <customSheetView guid="{37D05FB2-4FB3-4FCE-AF0F-829D74E198FC}" scale="60" showPageBreaks="1" fitToPage="1" printArea="1" showAutoFilter="1" hiddenColumns="1">
      <selection activeCell="E4" sqref="E4"/>
      <pageMargins left="0.25" right="0.25" top="0.75" bottom="0.75" header="0.3" footer="0.3"/>
      <pageSetup paperSize="9" scale="34" fitToHeight="0" orientation="landscape" r:id="rId1"/>
      <autoFilter ref="A3:AB142"/>
    </customSheetView>
    <customSheetView guid="{D28EA1E1-0705-4F5F-99CB-A036F1AE94FE}" scale="60" showPageBreaks="1" fitToPage="1" printArea="1" filter="1" showAutoFilter="1" hiddenColumns="1">
      <pane ySplit="9" topLeftCell="A11" activePane="bottomLeft" state="frozen"/>
      <selection pane="bottomLeft" activeCell="E145" sqref="E145"/>
      <pageMargins left="0.25" right="0.25" top="0.75" bottom="0.75" header="0.3" footer="0.3"/>
      <pageSetup paperSize="9" scale="29" fitToHeight="0" orientation="landscape" r:id="rId2"/>
      <autoFilter ref="A3:AD136">
        <filterColumn colId="4">
          <filters>
            <filter val="Общественная территория сквер Победы п. Нагорный, ул. Первомайская_x000a_- Выполнение работ по ремонту наружного освещения_x000a_- Выполнение работ по сносу аварийных деревьев_x000a_- Приобретение саженцев"/>
          </filters>
        </filterColumn>
      </autoFilter>
    </customSheetView>
    <customSheetView guid="{3480BADC-ED38-4337-B51D-C7152863C1FF}" scale="60" showPageBreaks="1" fitToPage="1" printArea="1" filter="1" showAutoFilter="1" hiddenColumns="1">
      <pane ySplit="3" topLeftCell="A4" activePane="bottomLeft" state="frozen"/>
      <selection pane="bottomLeft" activeCell="E124" sqref="E124"/>
      <pageMargins left="0.25" right="0.25" top="0.75" bottom="0.75" header="0.3" footer="0.3"/>
      <pageSetup paperSize="9" scale="35" fitToHeight="0" orientation="landscape" r:id="rId3"/>
      <autoFilter ref="A3:AC136">
        <filterColumn colId="4">
          <filters>
            <filter val="Строительство. Отделение общей врачебной практики (семейной медицины). Камчатский край, Олюторский муниципальный район, с. Пахачи. Государственное бюджетное учреждение здравоохранения Камчатского края &quot;Олюторская районная больница&quot;"/>
          </filters>
        </filterColumn>
        <sortState ref="A124:AC124">
          <sortCondition ref="E3:E136"/>
        </sortState>
      </autoFilter>
    </customSheetView>
    <customSheetView guid="{DFD903A6-4592-4039-AE4A-480C5CBC584F}" scale="60" showPageBreaks="1" fitToPage="1" printArea="1" filter="1" showAutoFilter="1" hiddenColumns="1" topLeftCell="A52">
      <selection activeCell="W56" sqref="W56"/>
      <pageMargins left="0.25" right="0.25" top="0.75" bottom="0.75" header="0.3" footer="0.3"/>
      <pageSetup paperSize="9" scale="37" fitToHeight="0" orientation="landscape" r:id="rId4"/>
      <autoFilter ref="A3:AC136">
        <filterColumn colId="3">
          <filters>
            <filter val="(И4) Формирование комфортной городской среды"/>
          </filters>
        </filterColumn>
      </autoFilter>
    </customSheetView>
  </customSheetViews>
  <mergeCells count="16">
    <mergeCell ref="G1:G2"/>
    <mergeCell ref="F1:F2"/>
    <mergeCell ref="L1:L2"/>
    <mergeCell ref="K1:K2"/>
    <mergeCell ref="A1:A2"/>
    <mergeCell ref="B1:B2"/>
    <mergeCell ref="C1:C2"/>
    <mergeCell ref="D1:D2"/>
    <mergeCell ref="E1:E2"/>
    <mergeCell ref="J1:J2"/>
    <mergeCell ref="I1:I2"/>
    <mergeCell ref="H1:H2"/>
    <mergeCell ref="AA1:AA2"/>
    <mergeCell ref="AB1:AB2"/>
    <mergeCell ref="M1:R1"/>
    <mergeCell ref="S1:Z1"/>
  </mergeCells>
  <hyperlinks>
    <hyperlink ref="T100" r:id="rId5"/>
    <hyperlink ref="T66" r:id="rId6"/>
    <hyperlink ref="T67" r:id="rId7"/>
    <hyperlink ref="T68" r:id="rId8"/>
    <hyperlink ref="T69" r:id="rId9"/>
    <hyperlink ref="T81" r:id="rId10" display="https://zakupki.gov.ru/epz/contract/contractCard/document-info.html?reestrNumber=2410001046525000007"/>
    <hyperlink ref="N101" r:id="rId11"/>
    <hyperlink ref="T102" r:id="rId12"/>
    <hyperlink ref="T74" r:id="rId13"/>
    <hyperlink ref="T75" r:id="rId14" display="https://zakupki.gov.ru/epz/order/notice/ea20/view/common-info.html?regNumber=0138300000125000066_x000a_"/>
    <hyperlink ref="T76" r:id="rId15"/>
    <hyperlink ref="T77" r:id="rId16"/>
    <hyperlink ref="T78" r:id="rId17"/>
    <hyperlink ref="T82" r:id="rId18"/>
    <hyperlink ref="T85" r:id="rId19"/>
    <hyperlink ref="T121" r:id="rId20" display="https://zakupki.gov.ru/epz/contract/contractCard/common-info.html?reestrNumber=2410113877122000006_x000a_"/>
    <hyperlink ref="T122" r:id="rId21" display="https://zakupki.gov.ru/epz/contract/contractCard/common-info.html?reestrNumber=2410119296224000002&amp;contractInfoId=96631530"/>
    <hyperlink ref="T123" r:id="rId22" display="https://zakupki.gov.ru/epz/contract/contractCard/common-info.html?reestrNumber=2410119296224000003&amp;contractInfoId=96632013_x000a_"/>
    <hyperlink ref="N125" r:id="rId23"/>
    <hyperlink ref="N126" r:id="rId24"/>
    <hyperlink ref="T98" r:id="rId25"/>
    <hyperlink ref="T13" r:id="rId26" display="https://zakupki.gov.ru/epz/contract/contractCard/document-info.html?reestrNumber=4410004686325000002"/>
    <hyperlink ref="T25" r:id="rId27" display="https://zakupki.gov.ru/epz/contract/contractCard/document-info.html?reestrNumber=3410111848625000022"/>
    <hyperlink ref="T26" r:id="rId28"/>
    <hyperlink ref="T27" r:id="rId29"/>
    <hyperlink ref="T28" r:id="rId30"/>
    <hyperlink ref="T30" r:id="rId31"/>
    <hyperlink ref="T29" r:id="rId32"/>
    <hyperlink ref="T31" r:id="rId33"/>
    <hyperlink ref="T32" r:id="rId34"/>
    <hyperlink ref="T50" r:id="rId35"/>
    <hyperlink ref="T55" r:id="rId36"/>
    <hyperlink ref="T57" r:id="rId37" display="https://cloud.mail.ru/public/ef3P/ZcKMt7NoC_x000a_"/>
    <hyperlink ref="T58" r:id="rId38"/>
    <hyperlink ref="T59" r:id="rId39" display="https://zakupki.gov.ru/epz/contract/contractCard/document-info.html?reestrNumber=3410504257325000004"/>
    <hyperlink ref="T61" r:id="rId40" display="https://zakupki.gov.ru/epz/contract/contractCard/document-info.html?reestrNumber=3410502967825000013"/>
    <hyperlink ref="T62" r:id="rId41" display="https://cloud.mail.ru/public/qg8y/jz5d66LzG"/>
    <hyperlink ref="T130" r:id="rId42"/>
    <hyperlink ref="T109" r:id="rId43"/>
    <hyperlink ref="T5" r:id="rId44"/>
    <hyperlink ref="T6" r:id="rId45"/>
    <hyperlink ref="T7" r:id="rId46"/>
    <hyperlink ref="T93" r:id="rId47"/>
    <hyperlink ref="T94" r:id="rId48"/>
    <hyperlink ref="T8" r:id="rId49"/>
    <hyperlink ref="T9" r:id="rId50"/>
    <hyperlink ref="T16" r:id="rId51"/>
    <hyperlink ref="T17:T24" r:id="rId52" display="https://cloud.mail.ru/public/wRqz/cr2D3QKSn"/>
    <hyperlink ref="T45" r:id="rId53"/>
    <hyperlink ref="T46:T48" r:id="rId54" display="https://cloud.mail.ru/public/FSLY/NAvfHQywA"/>
    <hyperlink ref="T51" r:id="rId55" display="https://zakupki.gov.ru/epz/order/notice/ea20/view/common-info.html?regNumber=0138600002925000025"/>
    <hyperlink ref="T53" r:id="rId56"/>
    <hyperlink ref="T54" r:id="rId57"/>
    <hyperlink ref="T83" r:id="rId58"/>
    <hyperlink ref="T89" r:id="rId59"/>
    <hyperlink ref="T90" r:id="rId60"/>
    <hyperlink ref="T112" r:id="rId61"/>
    <hyperlink ref="T114" r:id="rId62"/>
    <hyperlink ref="T116" r:id="rId63"/>
    <hyperlink ref="T115" r:id="rId64"/>
    <hyperlink ref="T113" r:id="rId65"/>
    <hyperlink ref="T127" r:id="rId66"/>
    <hyperlink ref="N121" r:id="rId67" display="https://zakupki.gov.ru/epz/contract/contractCard/common-info.html?reestrNumber=2410113877122000006_x000a_"/>
    <hyperlink ref="N122" r:id="rId68" display="https://zakupki.gov.ru/epz/contract/contractCard/common-info.html?reestrNumber=2410119296224000002&amp;contractInfoId=96631530"/>
    <hyperlink ref="N123" r:id="rId69" display="https://zakupki.gov.ru/epz/contract/contractCard/common-info.html?reestrNumber=2410119296224000003&amp;contractInfoId=96632013_x000a_"/>
    <hyperlink ref="N127" r:id="rId70"/>
    <hyperlink ref="T132" r:id="rId71"/>
    <hyperlink ref="T135" r:id="rId72"/>
    <hyperlink ref="AB135" r:id="rId73" location="/cabinet/contract-object/4bf49c8a-c3e0-4d80-aef1-b24ebde6f4c2/"/>
    <hyperlink ref="T134" r:id="rId74"/>
    <hyperlink ref="T4" r:id="rId75"/>
    <hyperlink ref="T17" r:id="rId76"/>
    <hyperlink ref="T103" r:id="rId77"/>
    <hyperlink ref="T104" r:id="rId78"/>
    <hyperlink ref="T105" r:id="rId79"/>
    <hyperlink ref="T106" r:id="rId80"/>
    <hyperlink ref="T107" r:id="rId81"/>
    <hyperlink ref="T108" r:id="rId82"/>
    <hyperlink ref="T137" r:id="rId83"/>
    <hyperlink ref="T15" r:id="rId84" display="https://zakupki.gov.ru/epz/order/notice/ea20/view/common-info.html?regNumber=0138300002125000024"/>
    <hyperlink ref="T10" r:id="rId85"/>
  </hyperlinks>
  <pageMargins left="0.25" right="0.25" top="0.75" bottom="0.75" header="0.3" footer="0.3"/>
  <pageSetup paperSize="9" scale="34" fitToHeight="0" orientation="landscape" r:id="rId86"/>
  <legacyDrawing r:id="rId8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WQZ854"/>
  <sheetViews>
    <sheetView topLeftCell="B1" zoomScale="70" zoomScaleNormal="70" workbookViewId="0">
      <pane xSplit="10" ySplit="30" topLeftCell="M31" activePane="bottomRight" state="frozen"/>
      <selection activeCell="B1" sqref="B1"/>
      <selection pane="topRight" activeCell="L1" sqref="L1"/>
      <selection pane="bottomLeft" activeCell="B31" sqref="B31"/>
      <selection pane="bottomRight" activeCell="J332" sqref="J332"/>
    </sheetView>
  </sheetViews>
  <sheetFormatPr defaultColWidth="10.42578125" defaultRowHeight="18.75" x14ac:dyDescent="0.25"/>
  <cols>
    <col min="1" max="1" width="10.42578125" style="88" hidden="1" customWidth="1"/>
    <col min="2" max="3" width="10.42578125" style="88" customWidth="1"/>
    <col min="4" max="4" width="18" style="253" customWidth="1"/>
    <col min="5" max="5" width="28.5703125" style="214" customWidth="1"/>
    <col min="6" max="6" width="29.7109375" style="214" customWidth="1"/>
    <col min="7" max="7" width="26.28515625" style="214" hidden="1" customWidth="1"/>
    <col min="8" max="8" width="52.85546875" style="255" customWidth="1"/>
    <col min="9" max="9" width="44.5703125" style="92" customWidth="1"/>
    <col min="10" max="11" width="23" style="92" customWidth="1"/>
    <col min="12" max="12" width="22" style="92" customWidth="1"/>
    <col min="13" max="13" width="49.85546875" style="92" customWidth="1"/>
    <col min="14" max="14" width="39.140625" style="92" customWidth="1"/>
    <col min="15" max="15" width="24.140625" style="92" customWidth="1"/>
    <col min="16" max="16" width="14.85546875" style="92" customWidth="1"/>
    <col min="17" max="17" width="13.140625" style="92" customWidth="1"/>
    <col min="18" max="18" width="17.42578125" style="92" customWidth="1"/>
    <col min="19" max="19" width="13.5703125" style="92" customWidth="1"/>
    <col min="20" max="20" width="12.85546875" style="256" customWidth="1"/>
    <col min="21" max="21" width="14.28515625" style="92" customWidth="1"/>
    <col min="22" max="22" width="14" style="92" customWidth="1"/>
    <col min="23" max="23" width="15.5703125" style="92" customWidth="1"/>
    <col min="24" max="24" width="15.7109375" style="92" customWidth="1"/>
    <col min="25" max="25" width="16.5703125" style="92" customWidth="1"/>
    <col min="26" max="26" width="14.85546875" style="92" customWidth="1"/>
    <col min="27" max="27" width="13.28515625" style="92" customWidth="1"/>
    <col min="28" max="28" width="13.5703125" style="92" customWidth="1"/>
    <col min="29" max="29" width="14.85546875" style="92" customWidth="1"/>
    <col min="30" max="30" width="16.85546875" style="92" customWidth="1"/>
    <col min="31" max="31" width="18.7109375" style="92" customWidth="1"/>
    <col min="32" max="32" width="18.140625" style="92" customWidth="1"/>
    <col min="33" max="33" width="16.28515625" style="92" customWidth="1"/>
    <col min="34" max="34" width="18.42578125" style="92" customWidth="1"/>
    <col min="35" max="35" width="19" style="92" customWidth="1"/>
    <col min="36" max="36" width="21.85546875" style="92" customWidth="1"/>
    <col min="37" max="37" width="14.28515625" style="92" customWidth="1"/>
    <col min="38" max="38" width="19.140625" style="257" customWidth="1"/>
    <col min="39" max="39" width="22.28515625" style="92" customWidth="1"/>
    <col min="40" max="40" width="11.28515625" style="92" customWidth="1"/>
    <col min="41" max="43" width="10" style="92" customWidth="1"/>
    <col min="44" max="44" width="14.5703125" style="92" customWidth="1"/>
    <col min="45" max="45" width="17.42578125" style="197" customWidth="1"/>
    <col min="46" max="46" width="42" style="197" customWidth="1"/>
    <col min="47" max="47" width="27.7109375" style="91" customWidth="1"/>
    <col min="48" max="48" width="14.28515625" style="92" bestFit="1" customWidth="1"/>
    <col min="49" max="49" width="14.28515625" style="91" bestFit="1" customWidth="1"/>
    <col min="50" max="50" width="10.42578125" style="92"/>
    <col min="51" max="51" width="69.42578125" style="92" customWidth="1"/>
    <col min="52" max="16384" width="10.42578125" style="92"/>
  </cols>
  <sheetData>
    <row r="1" spans="1:51" ht="30" customHeight="1" x14ac:dyDescent="0.25">
      <c r="B1" s="89" t="s">
        <v>1908</v>
      </c>
      <c r="C1" s="90"/>
      <c r="D1" s="314" t="s">
        <v>0</v>
      </c>
      <c r="E1" s="280" t="s">
        <v>60</v>
      </c>
      <c r="F1" s="280" t="s">
        <v>250</v>
      </c>
      <c r="G1" s="310" t="s">
        <v>251</v>
      </c>
      <c r="H1" s="280" t="s">
        <v>1</v>
      </c>
      <c r="I1" s="280" t="s">
        <v>2</v>
      </c>
      <c r="J1" s="280" t="s">
        <v>252</v>
      </c>
      <c r="K1" s="280" t="s">
        <v>3</v>
      </c>
      <c r="L1" s="280" t="s">
        <v>4</v>
      </c>
      <c r="M1" s="309" t="s">
        <v>253</v>
      </c>
      <c r="N1" s="310"/>
      <c r="O1" s="310"/>
      <c r="P1" s="280" t="s">
        <v>5</v>
      </c>
      <c r="Q1" s="310"/>
      <c r="R1" s="293" t="s">
        <v>6</v>
      </c>
      <c r="S1" s="291"/>
      <c r="T1" s="294"/>
      <c r="U1" s="296" t="s">
        <v>254</v>
      </c>
      <c r="V1" s="302" t="s">
        <v>7</v>
      </c>
      <c r="W1" s="303"/>
      <c r="X1" s="303"/>
      <c r="Y1" s="303"/>
      <c r="Z1" s="304"/>
      <c r="AA1" s="302" t="s">
        <v>255</v>
      </c>
      <c r="AB1" s="303"/>
      <c r="AC1" s="303"/>
      <c r="AD1" s="303"/>
      <c r="AE1" s="304"/>
      <c r="AF1" s="302" t="s">
        <v>256</v>
      </c>
      <c r="AG1" s="304"/>
      <c r="AH1" s="302" t="s">
        <v>257</v>
      </c>
      <c r="AI1" s="303"/>
      <c r="AJ1" s="303"/>
      <c r="AK1" s="303"/>
      <c r="AL1" s="303"/>
      <c r="AM1" s="304"/>
      <c r="AN1" s="289" t="s">
        <v>258</v>
      </c>
      <c r="AO1" s="294"/>
      <c r="AP1" s="289" t="s">
        <v>259</v>
      </c>
      <c r="AQ1" s="294"/>
      <c r="AR1" s="289" t="s">
        <v>260</v>
      </c>
      <c r="AS1" s="306" t="s">
        <v>261</v>
      </c>
      <c r="AT1" s="293" t="s">
        <v>262</v>
      </c>
      <c r="AU1" s="298" t="s">
        <v>263</v>
      </c>
      <c r="AV1" s="298" t="s">
        <v>264</v>
      </c>
    </row>
    <row r="2" spans="1:51" ht="46.5" customHeight="1" x14ac:dyDescent="0.25">
      <c r="B2" s="89"/>
      <c r="C2" s="90"/>
      <c r="D2" s="314"/>
      <c r="E2" s="280"/>
      <c r="F2" s="280"/>
      <c r="G2" s="315"/>
      <c r="H2" s="280"/>
      <c r="I2" s="280"/>
      <c r="J2" s="280"/>
      <c r="K2" s="280"/>
      <c r="L2" s="280"/>
      <c r="M2" s="309" t="s">
        <v>265</v>
      </c>
      <c r="N2" s="296" t="s">
        <v>266</v>
      </c>
      <c r="O2" s="312" t="s">
        <v>267</v>
      </c>
      <c r="P2" s="293" t="s">
        <v>268</v>
      </c>
      <c r="Q2" s="291" t="s">
        <v>269</v>
      </c>
      <c r="R2" s="293" t="s">
        <v>268</v>
      </c>
      <c r="S2" s="294" t="s">
        <v>269</v>
      </c>
      <c r="T2" s="289" t="s">
        <v>270</v>
      </c>
      <c r="U2" s="301"/>
      <c r="V2" s="289" t="s">
        <v>271</v>
      </c>
      <c r="W2" s="294"/>
      <c r="X2" s="289" t="s">
        <v>272</v>
      </c>
      <c r="Y2" s="291"/>
      <c r="Z2" s="294"/>
      <c r="AA2" s="289" t="s">
        <v>273</v>
      </c>
      <c r="AB2" s="294"/>
      <c r="AC2" s="289" t="s">
        <v>274</v>
      </c>
      <c r="AD2" s="291"/>
      <c r="AE2" s="294"/>
      <c r="AF2" s="289" t="s">
        <v>275</v>
      </c>
      <c r="AG2" s="289" t="s">
        <v>276</v>
      </c>
      <c r="AH2" s="289" t="s">
        <v>277</v>
      </c>
      <c r="AI2" s="291"/>
      <c r="AJ2" s="294"/>
      <c r="AK2" s="289" t="s">
        <v>278</v>
      </c>
      <c r="AL2" s="291"/>
      <c r="AM2" s="294"/>
      <c r="AN2" s="296" t="s">
        <v>279</v>
      </c>
      <c r="AO2" s="289" t="s">
        <v>280</v>
      </c>
      <c r="AP2" s="289" t="s">
        <v>281</v>
      </c>
      <c r="AQ2" s="289" t="s">
        <v>282</v>
      </c>
      <c r="AR2" s="305"/>
      <c r="AS2" s="307"/>
      <c r="AT2" s="293"/>
      <c r="AU2" s="299"/>
      <c r="AV2" s="299"/>
      <c r="AY2" s="93" t="s">
        <v>283</v>
      </c>
    </row>
    <row r="3" spans="1:51" s="97" customFormat="1" ht="50.25" customHeight="1" x14ac:dyDescent="0.25">
      <c r="A3" s="94"/>
      <c r="B3" s="89"/>
      <c r="C3" s="90"/>
      <c r="D3" s="314"/>
      <c r="E3" s="280"/>
      <c r="F3" s="280"/>
      <c r="G3" s="316"/>
      <c r="H3" s="280"/>
      <c r="I3" s="280"/>
      <c r="J3" s="280"/>
      <c r="K3" s="280"/>
      <c r="L3" s="280"/>
      <c r="M3" s="311"/>
      <c r="N3" s="297"/>
      <c r="O3" s="313"/>
      <c r="P3" s="293"/>
      <c r="Q3" s="292"/>
      <c r="R3" s="293"/>
      <c r="S3" s="295"/>
      <c r="T3" s="290"/>
      <c r="U3" s="297"/>
      <c r="V3" s="95" t="s">
        <v>284</v>
      </c>
      <c r="W3" s="95" t="s">
        <v>276</v>
      </c>
      <c r="X3" s="95" t="s">
        <v>285</v>
      </c>
      <c r="Y3" s="95" t="s">
        <v>286</v>
      </c>
      <c r="Z3" s="95" t="s">
        <v>287</v>
      </c>
      <c r="AA3" s="95" t="s">
        <v>284</v>
      </c>
      <c r="AB3" s="95" t="s">
        <v>276</v>
      </c>
      <c r="AC3" s="95" t="s">
        <v>288</v>
      </c>
      <c r="AD3" s="95" t="s">
        <v>289</v>
      </c>
      <c r="AE3" s="95" t="s">
        <v>287</v>
      </c>
      <c r="AF3" s="290"/>
      <c r="AG3" s="290"/>
      <c r="AH3" s="95" t="s">
        <v>290</v>
      </c>
      <c r="AI3" s="95" t="s">
        <v>11</v>
      </c>
      <c r="AJ3" s="95" t="s">
        <v>276</v>
      </c>
      <c r="AK3" s="95" t="s">
        <v>285</v>
      </c>
      <c r="AL3" s="95" t="s">
        <v>286</v>
      </c>
      <c r="AM3" s="95" t="s">
        <v>287</v>
      </c>
      <c r="AN3" s="297"/>
      <c r="AO3" s="290"/>
      <c r="AP3" s="290"/>
      <c r="AQ3" s="290"/>
      <c r="AR3" s="290"/>
      <c r="AS3" s="308"/>
      <c r="AT3" s="293"/>
      <c r="AU3" s="300"/>
      <c r="AV3" s="300"/>
      <c r="AW3" s="96"/>
      <c r="AY3" s="93" t="s">
        <v>291</v>
      </c>
    </row>
    <row r="4" spans="1:51" s="108" customFormat="1" ht="69" hidden="1" customHeight="1" x14ac:dyDescent="0.25">
      <c r="A4" s="68"/>
      <c r="B4" s="67">
        <f>C4+D4</f>
        <v>2027</v>
      </c>
      <c r="C4" s="98">
        <v>5</v>
      </c>
      <c r="D4" s="99">
        <v>2022</v>
      </c>
      <c r="E4" s="100" t="s">
        <v>16</v>
      </c>
      <c r="F4" s="100" t="s">
        <v>292</v>
      </c>
      <c r="G4" s="101" t="s">
        <v>293</v>
      </c>
      <c r="H4" s="102" t="s">
        <v>294</v>
      </c>
      <c r="I4" s="103" t="s">
        <v>12</v>
      </c>
      <c r="J4" s="103" t="s">
        <v>295</v>
      </c>
      <c r="K4" s="103" t="s">
        <v>296</v>
      </c>
      <c r="L4" s="103" t="s">
        <v>297</v>
      </c>
      <c r="M4" s="17" t="s">
        <v>298</v>
      </c>
      <c r="N4" s="17" t="s">
        <v>299</v>
      </c>
      <c r="O4" s="17" t="s">
        <v>300</v>
      </c>
      <c r="P4" s="104">
        <v>43503</v>
      </c>
      <c r="Q4" s="18">
        <v>44085</v>
      </c>
      <c r="R4" s="104">
        <v>44926</v>
      </c>
      <c r="S4" s="18" t="s">
        <v>301</v>
      </c>
      <c r="T4" s="18">
        <v>44926</v>
      </c>
      <c r="U4" s="18" t="s">
        <v>302</v>
      </c>
      <c r="V4" s="18" t="s">
        <v>301</v>
      </c>
      <c r="W4" s="18" t="s">
        <v>301</v>
      </c>
      <c r="X4" s="18" t="s">
        <v>301</v>
      </c>
      <c r="Y4" s="18" t="s">
        <v>301</v>
      </c>
      <c r="Z4" s="18" t="s">
        <v>301</v>
      </c>
      <c r="AA4" s="18" t="s">
        <v>301</v>
      </c>
      <c r="AB4" s="18" t="s">
        <v>301</v>
      </c>
      <c r="AC4" s="18" t="s">
        <v>301</v>
      </c>
      <c r="AD4" s="18" t="s">
        <v>301</v>
      </c>
      <c r="AE4" s="18" t="s">
        <v>301</v>
      </c>
      <c r="AF4" s="18" t="s">
        <v>301</v>
      </c>
      <c r="AG4" s="18" t="s">
        <v>301</v>
      </c>
      <c r="AH4" s="18" t="s">
        <v>303</v>
      </c>
      <c r="AI4" s="105" t="s">
        <v>304</v>
      </c>
      <c r="AJ4" s="18" t="s">
        <v>301</v>
      </c>
      <c r="AK4" s="18">
        <v>44085</v>
      </c>
      <c r="AL4" s="18">
        <v>44835</v>
      </c>
      <c r="AM4" s="18" t="s">
        <v>301</v>
      </c>
      <c r="AN4" s="18">
        <v>44836</v>
      </c>
      <c r="AO4" s="18">
        <v>44894</v>
      </c>
      <c r="AP4" s="18">
        <v>44903</v>
      </c>
      <c r="AQ4" s="18" t="s">
        <v>301</v>
      </c>
      <c r="AR4" s="18">
        <v>44965</v>
      </c>
      <c r="AS4" s="18">
        <v>44868</v>
      </c>
      <c r="AT4" s="106">
        <v>45383</v>
      </c>
      <c r="AU4" s="33"/>
      <c r="AV4" s="34"/>
      <c r="AW4" s="107"/>
    </row>
    <row r="5" spans="1:51" s="108" customFormat="1" ht="98.25" hidden="1" customHeight="1" x14ac:dyDescent="0.25">
      <c r="A5" s="68"/>
      <c r="B5" s="67">
        <f t="shared" ref="B5:B68" si="0">C5+D5</f>
        <v>2023</v>
      </c>
      <c r="C5" s="68">
        <v>1</v>
      </c>
      <c r="D5" s="109">
        <v>2022</v>
      </c>
      <c r="E5" s="100" t="s">
        <v>16</v>
      </c>
      <c r="F5" s="101" t="s">
        <v>292</v>
      </c>
      <c r="G5" s="101" t="s">
        <v>293</v>
      </c>
      <c r="H5" s="17" t="s">
        <v>305</v>
      </c>
      <c r="I5" s="17" t="s">
        <v>306</v>
      </c>
      <c r="J5" s="17" t="s">
        <v>307</v>
      </c>
      <c r="K5" s="17" t="s">
        <v>308</v>
      </c>
      <c r="L5" s="17" t="s">
        <v>309</v>
      </c>
      <c r="M5" s="17" t="s">
        <v>310</v>
      </c>
      <c r="N5" s="17" t="s">
        <v>311</v>
      </c>
      <c r="O5" s="17" t="s">
        <v>312</v>
      </c>
      <c r="P5" s="18">
        <v>44562</v>
      </c>
      <c r="Q5" s="18" t="s">
        <v>312</v>
      </c>
      <c r="R5" s="18">
        <v>44926</v>
      </c>
      <c r="S5" s="18" t="s">
        <v>301</v>
      </c>
      <c r="T5" s="18">
        <v>44926</v>
      </c>
      <c r="U5" s="18" t="s">
        <v>302</v>
      </c>
      <c r="V5" s="18" t="s">
        <v>301</v>
      </c>
      <c r="W5" s="18" t="s">
        <v>301</v>
      </c>
      <c r="X5" s="18" t="s">
        <v>301</v>
      </c>
      <c r="Y5" s="18" t="s">
        <v>301</v>
      </c>
      <c r="Z5" s="18" t="s">
        <v>301</v>
      </c>
      <c r="AA5" s="18" t="s">
        <v>301</v>
      </c>
      <c r="AB5" s="18" t="s">
        <v>301</v>
      </c>
      <c r="AC5" s="18" t="s">
        <v>301</v>
      </c>
      <c r="AD5" s="18" t="s">
        <v>301</v>
      </c>
      <c r="AE5" s="18" t="s">
        <v>301</v>
      </c>
      <c r="AF5" s="18" t="s">
        <v>301</v>
      </c>
      <c r="AG5" s="18" t="s">
        <v>301</v>
      </c>
      <c r="AH5" s="18" t="s">
        <v>313</v>
      </c>
      <c r="AI5" s="105" t="s">
        <v>314</v>
      </c>
      <c r="AJ5" s="18" t="s">
        <v>301</v>
      </c>
      <c r="AK5" s="18" t="s">
        <v>301</v>
      </c>
      <c r="AL5" s="18">
        <v>44804</v>
      </c>
      <c r="AM5" s="18" t="s">
        <v>301</v>
      </c>
      <c r="AN5" s="18" t="s">
        <v>301</v>
      </c>
      <c r="AO5" s="18" t="s">
        <v>301</v>
      </c>
      <c r="AP5" s="18" t="s">
        <v>301</v>
      </c>
      <c r="AQ5" s="18" t="s">
        <v>301</v>
      </c>
      <c r="AR5" s="18" t="s">
        <v>301</v>
      </c>
      <c r="AS5" s="110">
        <v>44867</v>
      </c>
      <c r="AT5" s="111"/>
      <c r="AU5" s="35"/>
      <c r="AV5" s="34"/>
      <c r="AW5" s="107"/>
    </row>
    <row r="6" spans="1:51" s="108" customFormat="1" ht="81.75" hidden="1" customHeight="1" x14ac:dyDescent="0.25">
      <c r="A6" s="68"/>
      <c r="B6" s="67">
        <f t="shared" si="0"/>
        <v>2027</v>
      </c>
      <c r="C6" s="68">
        <v>5</v>
      </c>
      <c r="D6" s="109">
        <v>2022</v>
      </c>
      <c r="E6" s="100" t="s">
        <v>16</v>
      </c>
      <c r="F6" s="112" t="s">
        <v>315</v>
      </c>
      <c r="G6" s="112" t="s">
        <v>316</v>
      </c>
      <c r="H6" s="113" t="s">
        <v>317</v>
      </c>
      <c r="I6" s="17" t="s">
        <v>12</v>
      </c>
      <c r="J6" s="17" t="s">
        <v>318</v>
      </c>
      <c r="K6" s="17" t="s">
        <v>319</v>
      </c>
      <c r="L6" s="17" t="s">
        <v>96</v>
      </c>
      <c r="M6" s="17" t="s">
        <v>320</v>
      </c>
      <c r="N6" s="17" t="s">
        <v>321</v>
      </c>
      <c r="O6" s="17" t="s">
        <v>322</v>
      </c>
      <c r="P6" s="18">
        <v>43595</v>
      </c>
      <c r="Q6" s="18">
        <v>43595</v>
      </c>
      <c r="R6" s="18">
        <v>44561</v>
      </c>
      <c r="S6" s="18">
        <v>44625</v>
      </c>
      <c r="T6" s="18">
        <v>44651</v>
      </c>
      <c r="U6" s="18" t="s">
        <v>302</v>
      </c>
      <c r="V6" s="18" t="s">
        <v>301</v>
      </c>
      <c r="W6" s="18" t="s">
        <v>301</v>
      </c>
      <c r="X6" s="18" t="s">
        <v>301</v>
      </c>
      <c r="Y6" s="18" t="s">
        <v>301</v>
      </c>
      <c r="Z6" s="18" t="s">
        <v>301</v>
      </c>
      <c r="AA6" s="18" t="s">
        <v>301</v>
      </c>
      <c r="AB6" s="18" t="s">
        <v>301</v>
      </c>
      <c r="AC6" s="18" t="s">
        <v>301</v>
      </c>
      <c r="AD6" s="18" t="s">
        <v>301</v>
      </c>
      <c r="AE6" s="18" t="s">
        <v>301</v>
      </c>
      <c r="AF6" s="18" t="s">
        <v>301</v>
      </c>
      <c r="AG6" s="18" t="s">
        <v>301</v>
      </c>
      <c r="AH6" s="18" t="s">
        <v>323</v>
      </c>
      <c r="AI6" s="105" t="s">
        <v>324</v>
      </c>
      <c r="AJ6" s="18" t="s">
        <v>301</v>
      </c>
      <c r="AK6" s="18">
        <v>43591</v>
      </c>
      <c r="AL6" s="18">
        <v>44469</v>
      </c>
      <c r="AM6" s="18" t="s">
        <v>301</v>
      </c>
      <c r="AN6" s="18" t="s">
        <v>301</v>
      </c>
      <c r="AO6" s="18" t="s">
        <v>301</v>
      </c>
      <c r="AP6" s="18">
        <v>44651</v>
      </c>
      <c r="AQ6" s="18" t="s">
        <v>301</v>
      </c>
      <c r="AR6" s="18">
        <v>44679</v>
      </c>
      <c r="AS6" s="18"/>
      <c r="AT6" s="114">
        <v>45383</v>
      </c>
      <c r="AW6" s="107"/>
    </row>
    <row r="7" spans="1:51" s="108" customFormat="1" ht="220.5" hidden="1" x14ac:dyDescent="0.25">
      <c r="A7" s="68"/>
      <c r="B7" s="67">
        <f t="shared" si="0"/>
        <v>2025</v>
      </c>
      <c r="C7" s="68">
        <v>3</v>
      </c>
      <c r="D7" s="109">
        <v>2022</v>
      </c>
      <c r="E7" s="112" t="s">
        <v>1909</v>
      </c>
      <c r="F7" s="112" t="s">
        <v>325</v>
      </c>
      <c r="G7" s="112" t="s">
        <v>326</v>
      </c>
      <c r="H7" s="115" t="s">
        <v>327</v>
      </c>
      <c r="I7" s="16" t="s">
        <v>328</v>
      </c>
      <c r="J7" s="69" t="s">
        <v>329</v>
      </c>
      <c r="K7" s="69" t="s">
        <v>330</v>
      </c>
      <c r="L7" s="17" t="s">
        <v>114</v>
      </c>
      <c r="M7" s="17" t="s">
        <v>331</v>
      </c>
      <c r="N7" s="16" t="s">
        <v>332</v>
      </c>
      <c r="O7" s="16" t="s">
        <v>333</v>
      </c>
      <c r="P7" s="18" t="s">
        <v>301</v>
      </c>
      <c r="Q7" s="18">
        <v>44726</v>
      </c>
      <c r="R7" s="116" t="s">
        <v>334</v>
      </c>
      <c r="S7" s="18" t="s">
        <v>301</v>
      </c>
      <c r="T7" s="116" t="s">
        <v>334</v>
      </c>
      <c r="U7" s="18" t="s">
        <v>302</v>
      </c>
      <c r="V7" s="18" t="s">
        <v>301</v>
      </c>
      <c r="W7" s="18" t="s">
        <v>301</v>
      </c>
      <c r="X7" s="18" t="s">
        <v>301</v>
      </c>
      <c r="Y7" s="18" t="s">
        <v>301</v>
      </c>
      <c r="Z7" s="18" t="s">
        <v>301</v>
      </c>
      <c r="AA7" s="18" t="s">
        <v>301</v>
      </c>
      <c r="AB7" s="18" t="s">
        <v>301</v>
      </c>
      <c r="AC7" s="18" t="s">
        <v>301</v>
      </c>
      <c r="AD7" s="18" t="s">
        <v>301</v>
      </c>
      <c r="AE7" s="18" t="s">
        <v>301</v>
      </c>
      <c r="AF7" s="18" t="s">
        <v>301</v>
      </c>
      <c r="AG7" s="18" t="s">
        <v>301</v>
      </c>
      <c r="AH7" s="18" t="s">
        <v>335</v>
      </c>
      <c r="AI7" s="105" t="s">
        <v>336</v>
      </c>
      <c r="AJ7" s="18" t="s">
        <v>301</v>
      </c>
      <c r="AK7" s="18" t="s">
        <v>301</v>
      </c>
      <c r="AL7" s="18" t="s">
        <v>301</v>
      </c>
      <c r="AM7" s="18" t="s">
        <v>301</v>
      </c>
      <c r="AN7" s="18" t="s">
        <v>301</v>
      </c>
      <c r="AO7" s="18" t="s">
        <v>301</v>
      </c>
      <c r="AP7" s="18" t="s">
        <v>301</v>
      </c>
      <c r="AQ7" s="18" t="s">
        <v>301</v>
      </c>
      <c r="AR7" s="18" t="s">
        <v>301</v>
      </c>
      <c r="AS7" s="18"/>
      <c r="AT7" s="114">
        <v>45505</v>
      </c>
      <c r="AW7" s="107"/>
    </row>
    <row r="8" spans="1:51" s="108" customFormat="1" ht="150" hidden="1" x14ac:dyDescent="0.25">
      <c r="A8" s="68"/>
      <c r="B8" s="67">
        <f t="shared" si="0"/>
        <v>2025</v>
      </c>
      <c r="C8" s="68">
        <v>3</v>
      </c>
      <c r="D8" s="109">
        <v>2022</v>
      </c>
      <c r="E8" s="112" t="s">
        <v>1909</v>
      </c>
      <c r="F8" s="112" t="s">
        <v>325</v>
      </c>
      <c r="G8" s="112" t="s">
        <v>326</v>
      </c>
      <c r="H8" s="115" t="s">
        <v>337</v>
      </c>
      <c r="I8" s="16" t="s">
        <v>328</v>
      </c>
      <c r="J8" s="69" t="s">
        <v>338</v>
      </c>
      <c r="K8" s="69" t="s">
        <v>308</v>
      </c>
      <c r="L8" s="17" t="s">
        <v>114</v>
      </c>
      <c r="M8" s="17" t="s">
        <v>339</v>
      </c>
      <c r="N8" s="16" t="s">
        <v>340</v>
      </c>
      <c r="O8" s="16" t="s">
        <v>341</v>
      </c>
      <c r="P8" s="18" t="s">
        <v>301</v>
      </c>
      <c r="Q8" s="18">
        <v>44811</v>
      </c>
      <c r="R8" s="116" t="s">
        <v>342</v>
      </c>
      <c r="S8" s="18" t="s">
        <v>301</v>
      </c>
      <c r="T8" s="116" t="s">
        <v>342</v>
      </c>
      <c r="U8" s="18" t="s">
        <v>302</v>
      </c>
      <c r="V8" s="18" t="s">
        <v>301</v>
      </c>
      <c r="W8" s="18" t="s">
        <v>301</v>
      </c>
      <c r="X8" s="18" t="s">
        <v>301</v>
      </c>
      <c r="Y8" s="18" t="s">
        <v>301</v>
      </c>
      <c r="Z8" s="18" t="s">
        <v>301</v>
      </c>
      <c r="AA8" s="18" t="s">
        <v>301</v>
      </c>
      <c r="AB8" s="18" t="s">
        <v>301</v>
      </c>
      <c r="AC8" s="18" t="s">
        <v>301</v>
      </c>
      <c r="AD8" s="18" t="s">
        <v>301</v>
      </c>
      <c r="AE8" s="18" t="s">
        <v>301</v>
      </c>
      <c r="AF8" s="18" t="s">
        <v>301</v>
      </c>
      <c r="AG8" s="18" t="s">
        <v>301</v>
      </c>
      <c r="AH8" s="18" t="s">
        <v>343</v>
      </c>
      <c r="AI8" s="105" t="s">
        <v>344</v>
      </c>
      <c r="AJ8" s="18" t="s">
        <v>301</v>
      </c>
      <c r="AK8" s="18" t="s">
        <v>301</v>
      </c>
      <c r="AL8" s="18" t="s">
        <v>301</v>
      </c>
      <c r="AM8" s="18" t="s">
        <v>301</v>
      </c>
      <c r="AN8" s="18" t="s">
        <v>301</v>
      </c>
      <c r="AO8" s="18" t="s">
        <v>301</v>
      </c>
      <c r="AP8" s="18" t="s">
        <v>301</v>
      </c>
      <c r="AQ8" s="18" t="s">
        <v>301</v>
      </c>
      <c r="AR8" s="18" t="s">
        <v>301</v>
      </c>
      <c r="AS8" s="18">
        <v>44867</v>
      </c>
      <c r="AT8" s="18"/>
      <c r="AW8" s="107"/>
    </row>
    <row r="9" spans="1:51" s="108" customFormat="1" ht="150" hidden="1" x14ac:dyDescent="0.25">
      <c r="A9" s="68"/>
      <c r="B9" s="67">
        <f t="shared" si="0"/>
        <v>2025</v>
      </c>
      <c r="C9" s="68">
        <v>3</v>
      </c>
      <c r="D9" s="109">
        <v>2022</v>
      </c>
      <c r="E9" s="112" t="s">
        <v>1909</v>
      </c>
      <c r="F9" s="112" t="s">
        <v>325</v>
      </c>
      <c r="G9" s="112" t="s">
        <v>326</v>
      </c>
      <c r="H9" s="115" t="s">
        <v>345</v>
      </c>
      <c r="I9" s="16" t="s">
        <v>328</v>
      </c>
      <c r="J9" s="69" t="s">
        <v>346</v>
      </c>
      <c r="K9" s="69" t="s">
        <v>347</v>
      </c>
      <c r="L9" s="17" t="s">
        <v>114</v>
      </c>
      <c r="M9" s="17" t="s">
        <v>345</v>
      </c>
      <c r="N9" s="16" t="s">
        <v>348</v>
      </c>
      <c r="O9" s="16" t="s">
        <v>349</v>
      </c>
      <c r="P9" s="18" t="s">
        <v>301</v>
      </c>
      <c r="Q9" s="18">
        <v>44788</v>
      </c>
      <c r="R9" s="116">
        <v>44895</v>
      </c>
      <c r="S9" s="18" t="s">
        <v>301</v>
      </c>
      <c r="T9" s="116">
        <v>44895</v>
      </c>
      <c r="U9" s="18" t="s">
        <v>302</v>
      </c>
      <c r="V9" s="18" t="s">
        <v>301</v>
      </c>
      <c r="W9" s="18" t="s">
        <v>301</v>
      </c>
      <c r="X9" s="18" t="s">
        <v>301</v>
      </c>
      <c r="Y9" s="18" t="s">
        <v>301</v>
      </c>
      <c r="Z9" s="18" t="s">
        <v>301</v>
      </c>
      <c r="AA9" s="18" t="s">
        <v>301</v>
      </c>
      <c r="AB9" s="18" t="s">
        <v>301</v>
      </c>
      <c r="AC9" s="18" t="s">
        <v>301</v>
      </c>
      <c r="AD9" s="18" t="s">
        <v>301</v>
      </c>
      <c r="AE9" s="18" t="s">
        <v>301</v>
      </c>
      <c r="AF9" s="18" t="s">
        <v>301</v>
      </c>
      <c r="AG9" s="18" t="s">
        <v>301</v>
      </c>
      <c r="AH9" s="18" t="s">
        <v>350</v>
      </c>
      <c r="AI9" s="105" t="s">
        <v>351</v>
      </c>
      <c r="AJ9" s="18" t="s">
        <v>301</v>
      </c>
      <c r="AK9" s="18" t="s">
        <v>301</v>
      </c>
      <c r="AL9" s="18" t="s">
        <v>301</v>
      </c>
      <c r="AM9" s="18" t="s">
        <v>301</v>
      </c>
      <c r="AN9" s="18" t="s">
        <v>301</v>
      </c>
      <c r="AO9" s="18" t="s">
        <v>301</v>
      </c>
      <c r="AP9" s="18" t="s">
        <v>301</v>
      </c>
      <c r="AQ9" s="18" t="s">
        <v>301</v>
      </c>
      <c r="AR9" s="18" t="s">
        <v>301</v>
      </c>
      <c r="AS9" s="18"/>
      <c r="AT9" s="18"/>
      <c r="AW9" s="107"/>
    </row>
    <row r="10" spans="1:51" s="108" customFormat="1" ht="210" hidden="1" x14ac:dyDescent="0.25">
      <c r="A10" s="68"/>
      <c r="B10" s="67">
        <f t="shared" si="0"/>
        <v>2025</v>
      </c>
      <c r="C10" s="68">
        <v>3</v>
      </c>
      <c r="D10" s="109">
        <v>2022</v>
      </c>
      <c r="E10" s="112" t="s">
        <v>1909</v>
      </c>
      <c r="F10" s="112" t="s">
        <v>325</v>
      </c>
      <c r="G10" s="112" t="s">
        <v>326</v>
      </c>
      <c r="H10" s="115" t="s">
        <v>352</v>
      </c>
      <c r="I10" s="16" t="s">
        <v>328</v>
      </c>
      <c r="J10" s="69" t="s">
        <v>353</v>
      </c>
      <c r="K10" s="69" t="s">
        <v>354</v>
      </c>
      <c r="L10" s="17" t="s">
        <v>114</v>
      </c>
      <c r="M10" s="17" t="s">
        <v>352</v>
      </c>
      <c r="N10" s="16" t="s">
        <v>355</v>
      </c>
      <c r="O10" s="16" t="s">
        <v>356</v>
      </c>
      <c r="P10" s="18" t="s">
        <v>301</v>
      </c>
      <c r="Q10" s="18" t="s">
        <v>357</v>
      </c>
      <c r="R10" s="116" t="s">
        <v>358</v>
      </c>
      <c r="S10" s="18" t="s">
        <v>359</v>
      </c>
      <c r="T10" s="116"/>
      <c r="U10" s="18" t="s">
        <v>302</v>
      </c>
      <c r="V10" s="18" t="s">
        <v>301</v>
      </c>
      <c r="W10" s="18" t="s">
        <v>301</v>
      </c>
      <c r="X10" s="18" t="s">
        <v>301</v>
      </c>
      <c r="Y10" s="18" t="s">
        <v>301</v>
      </c>
      <c r="Z10" s="18" t="s">
        <v>301</v>
      </c>
      <c r="AA10" s="18" t="s">
        <v>301</v>
      </c>
      <c r="AB10" s="18" t="s">
        <v>301</v>
      </c>
      <c r="AC10" s="18" t="s">
        <v>301</v>
      </c>
      <c r="AD10" s="18" t="s">
        <v>301</v>
      </c>
      <c r="AE10" s="18" t="s">
        <v>301</v>
      </c>
      <c r="AF10" s="18" t="s">
        <v>301</v>
      </c>
      <c r="AG10" s="18" t="s">
        <v>301</v>
      </c>
      <c r="AH10" s="18" t="s">
        <v>360</v>
      </c>
      <c r="AI10" s="105" t="s">
        <v>361</v>
      </c>
      <c r="AJ10" s="18" t="s">
        <v>301</v>
      </c>
      <c r="AK10" s="18" t="s">
        <v>301</v>
      </c>
      <c r="AL10" s="18" t="s">
        <v>301</v>
      </c>
      <c r="AM10" s="18" t="s">
        <v>301</v>
      </c>
      <c r="AN10" s="18" t="s">
        <v>301</v>
      </c>
      <c r="AO10" s="18" t="s">
        <v>301</v>
      </c>
      <c r="AP10" s="18" t="s">
        <v>301</v>
      </c>
      <c r="AQ10" s="18" t="s">
        <v>301</v>
      </c>
      <c r="AR10" s="18" t="s">
        <v>301</v>
      </c>
      <c r="AS10" s="18"/>
      <c r="AT10" s="18"/>
      <c r="AW10" s="107"/>
    </row>
    <row r="11" spans="1:51" s="108" customFormat="1" ht="150" hidden="1" x14ac:dyDescent="0.25">
      <c r="A11" s="68"/>
      <c r="B11" s="67">
        <f t="shared" si="0"/>
        <v>2025</v>
      </c>
      <c r="C11" s="68">
        <v>3</v>
      </c>
      <c r="D11" s="109">
        <v>2022</v>
      </c>
      <c r="E11" s="112" t="s">
        <v>1909</v>
      </c>
      <c r="F11" s="112" t="s">
        <v>325</v>
      </c>
      <c r="G11" s="112" t="s">
        <v>326</v>
      </c>
      <c r="H11" s="115" t="s">
        <v>362</v>
      </c>
      <c r="I11" s="16" t="s">
        <v>328</v>
      </c>
      <c r="J11" s="69" t="s">
        <v>363</v>
      </c>
      <c r="K11" s="69" t="s">
        <v>364</v>
      </c>
      <c r="L11" s="17" t="s">
        <v>114</v>
      </c>
      <c r="M11" s="17" t="s">
        <v>362</v>
      </c>
      <c r="N11" s="16" t="s">
        <v>365</v>
      </c>
      <c r="O11" s="16" t="s">
        <v>366</v>
      </c>
      <c r="P11" s="18" t="s">
        <v>301</v>
      </c>
      <c r="Q11" s="18">
        <v>44729</v>
      </c>
      <c r="R11" s="116">
        <v>44854</v>
      </c>
      <c r="S11" s="18" t="s">
        <v>301</v>
      </c>
      <c r="T11" s="116">
        <v>44854</v>
      </c>
      <c r="U11" s="18" t="s">
        <v>302</v>
      </c>
      <c r="V11" s="18" t="s">
        <v>301</v>
      </c>
      <c r="W11" s="18" t="s">
        <v>301</v>
      </c>
      <c r="X11" s="18" t="s">
        <v>301</v>
      </c>
      <c r="Y11" s="18" t="s">
        <v>301</v>
      </c>
      <c r="Z11" s="18" t="s">
        <v>301</v>
      </c>
      <c r="AA11" s="18" t="s">
        <v>301</v>
      </c>
      <c r="AB11" s="18" t="s">
        <v>301</v>
      </c>
      <c r="AC11" s="18" t="s">
        <v>301</v>
      </c>
      <c r="AD11" s="18" t="s">
        <v>301</v>
      </c>
      <c r="AE11" s="18" t="s">
        <v>301</v>
      </c>
      <c r="AF11" s="18" t="s">
        <v>301</v>
      </c>
      <c r="AG11" s="18" t="s">
        <v>301</v>
      </c>
      <c r="AH11" s="18" t="s">
        <v>367</v>
      </c>
      <c r="AI11" s="105" t="s">
        <v>368</v>
      </c>
      <c r="AJ11" s="18" t="s">
        <v>301</v>
      </c>
      <c r="AK11" s="18" t="s">
        <v>301</v>
      </c>
      <c r="AL11" s="18" t="s">
        <v>301</v>
      </c>
      <c r="AM11" s="18" t="s">
        <v>301</v>
      </c>
      <c r="AN11" s="18" t="s">
        <v>301</v>
      </c>
      <c r="AO11" s="18" t="s">
        <v>301</v>
      </c>
      <c r="AP11" s="18" t="s">
        <v>301</v>
      </c>
      <c r="AQ11" s="18" t="s">
        <v>301</v>
      </c>
      <c r="AR11" s="18" t="s">
        <v>301</v>
      </c>
      <c r="AS11" s="18"/>
      <c r="AT11" s="18"/>
      <c r="AW11" s="107"/>
    </row>
    <row r="12" spans="1:51" s="108" customFormat="1" ht="105" hidden="1" x14ac:dyDescent="0.25">
      <c r="A12" s="68"/>
      <c r="B12" s="67">
        <f t="shared" si="0"/>
        <v>2027</v>
      </c>
      <c r="C12" s="68">
        <v>5</v>
      </c>
      <c r="D12" s="109">
        <v>2022</v>
      </c>
      <c r="E12" s="69" t="s">
        <v>18</v>
      </c>
      <c r="F12" s="69" t="s">
        <v>369</v>
      </c>
      <c r="G12" s="69" t="s">
        <v>370</v>
      </c>
      <c r="H12" s="17" t="s">
        <v>371</v>
      </c>
      <c r="I12" s="17" t="s">
        <v>12</v>
      </c>
      <c r="J12" s="17" t="s">
        <v>372</v>
      </c>
      <c r="K12" s="17" t="s">
        <v>319</v>
      </c>
      <c r="L12" s="17" t="s">
        <v>96</v>
      </c>
      <c r="M12" s="17" t="s">
        <v>320</v>
      </c>
      <c r="N12" s="17" t="s">
        <v>321</v>
      </c>
      <c r="O12" s="17" t="s">
        <v>322</v>
      </c>
      <c r="P12" s="18">
        <v>44012</v>
      </c>
      <c r="Q12" s="18">
        <v>44012</v>
      </c>
      <c r="R12" s="18">
        <v>44895</v>
      </c>
      <c r="S12" s="18" t="s">
        <v>301</v>
      </c>
      <c r="T12" s="18">
        <v>44895</v>
      </c>
      <c r="U12" s="18" t="s">
        <v>302</v>
      </c>
      <c r="V12" s="18" t="s">
        <v>301</v>
      </c>
      <c r="W12" s="18" t="s">
        <v>301</v>
      </c>
      <c r="X12" s="18" t="s">
        <v>301</v>
      </c>
      <c r="Y12" s="18" t="s">
        <v>301</v>
      </c>
      <c r="Z12" s="18" t="s">
        <v>301</v>
      </c>
      <c r="AA12" s="18" t="s">
        <v>301</v>
      </c>
      <c r="AB12" s="18" t="s">
        <v>301</v>
      </c>
      <c r="AC12" s="18" t="s">
        <v>301</v>
      </c>
      <c r="AD12" s="18" t="s">
        <v>301</v>
      </c>
      <c r="AE12" s="18" t="s">
        <v>301</v>
      </c>
      <c r="AF12" s="18" t="s">
        <v>301</v>
      </c>
      <c r="AG12" s="18" t="s">
        <v>301</v>
      </c>
      <c r="AH12" s="18" t="s">
        <v>373</v>
      </c>
      <c r="AI12" s="105" t="s">
        <v>374</v>
      </c>
      <c r="AJ12" s="18" t="s">
        <v>301</v>
      </c>
      <c r="AK12" s="18">
        <v>44012</v>
      </c>
      <c r="AL12" s="18">
        <v>44774</v>
      </c>
      <c r="AM12" s="18" t="s">
        <v>301</v>
      </c>
      <c r="AN12" s="18">
        <v>44896</v>
      </c>
      <c r="AO12" s="18">
        <v>44956</v>
      </c>
      <c r="AP12" s="18">
        <v>44965</v>
      </c>
      <c r="AQ12" s="18" t="s">
        <v>301</v>
      </c>
      <c r="AR12" s="18" t="s">
        <v>301</v>
      </c>
      <c r="AS12" s="18">
        <v>44867</v>
      </c>
      <c r="AT12" s="117" t="s">
        <v>375</v>
      </c>
      <c r="AW12" s="107"/>
    </row>
    <row r="13" spans="1:51" s="108" customFormat="1" ht="187.5" hidden="1" x14ac:dyDescent="0.25">
      <c r="A13" s="68"/>
      <c r="B13" s="67">
        <f t="shared" si="0"/>
        <v>2025</v>
      </c>
      <c r="C13" s="68">
        <v>3</v>
      </c>
      <c r="D13" s="109">
        <v>2022</v>
      </c>
      <c r="E13" s="118" t="s">
        <v>1248</v>
      </c>
      <c r="F13" s="118" t="s">
        <v>376</v>
      </c>
      <c r="G13" s="118" t="s">
        <v>377</v>
      </c>
      <c r="H13" s="16" t="s">
        <v>378</v>
      </c>
      <c r="I13" s="17" t="s">
        <v>379</v>
      </c>
      <c r="J13" s="17" t="s">
        <v>380</v>
      </c>
      <c r="K13" s="17" t="s">
        <v>381</v>
      </c>
      <c r="L13" s="17" t="s">
        <v>128</v>
      </c>
      <c r="M13" s="17" t="s">
        <v>382</v>
      </c>
      <c r="N13" s="17" t="s">
        <v>383</v>
      </c>
      <c r="O13" s="17" t="s">
        <v>384</v>
      </c>
      <c r="P13" s="18"/>
      <c r="Q13" s="17" t="s">
        <v>301</v>
      </c>
      <c r="R13" s="18">
        <v>44866</v>
      </c>
      <c r="S13" s="17" t="s">
        <v>301</v>
      </c>
      <c r="T13" s="18">
        <v>44866</v>
      </c>
      <c r="U13" s="17" t="s">
        <v>301</v>
      </c>
      <c r="V13" s="17" t="s">
        <v>302</v>
      </c>
      <c r="W13" s="17" t="s">
        <v>301</v>
      </c>
      <c r="X13" s="17" t="s">
        <v>301</v>
      </c>
      <c r="Y13" s="17" t="s">
        <v>301</v>
      </c>
      <c r="Z13" s="17" t="s">
        <v>301</v>
      </c>
      <c r="AA13" s="17" t="s">
        <v>301</v>
      </c>
      <c r="AB13" s="17" t="s">
        <v>301</v>
      </c>
      <c r="AC13" s="17" t="s">
        <v>301</v>
      </c>
      <c r="AD13" s="17" t="s">
        <v>301</v>
      </c>
      <c r="AE13" s="17" t="s">
        <v>301</v>
      </c>
      <c r="AF13" s="17" t="s">
        <v>301</v>
      </c>
      <c r="AG13" s="17" t="s">
        <v>301</v>
      </c>
      <c r="AH13" s="17" t="s">
        <v>301</v>
      </c>
      <c r="AI13" s="17"/>
      <c r="AJ13" s="18">
        <v>44681</v>
      </c>
      <c r="AK13" s="17" t="s">
        <v>301</v>
      </c>
      <c r="AL13" s="17" t="s">
        <v>301</v>
      </c>
      <c r="AM13" s="17" t="s">
        <v>301</v>
      </c>
      <c r="AN13" s="17" t="s">
        <v>301</v>
      </c>
      <c r="AO13" s="17" t="s">
        <v>301</v>
      </c>
      <c r="AP13" s="17" t="s">
        <v>301</v>
      </c>
      <c r="AQ13" s="17" t="s">
        <v>301</v>
      </c>
      <c r="AR13" s="17" t="s">
        <v>301</v>
      </c>
      <c r="AS13" s="18">
        <v>44825</v>
      </c>
      <c r="AT13" s="17"/>
      <c r="AW13" s="107"/>
    </row>
    <row r="14" spans="1:51" s="108" customFormat="1" ht="195" hidden="1" x14ac:dyDescent="0.25">
      <c r="A14" s="68"/>
      <c r="B14" s="67">
        <f t="shared" si="0"/>
        <v>2025</v>
      </c>
      <c r="C14" s="68">
        <v>3</v>
      </c>
      <c r="D14" s="109">
        <v>2022</v>
      </c>
      <c r="E14" s="118" t="s">
        <v>1248</v>
      </c>
      <c r="F14" s="118" t="s">
        <v>376</v>
      </c>
      <c r="G14" s="118" t="s">
        <v>377</v>
      </c>
      <c r="H14" s="16" t="s">
        <v>385</v>
      </c>
      <c r="I14" s="17" t="s">
        <v>379</v>
      </c>
      <c r="J14" s="17" t="s">
        <v>386</v>
      </c>
      <c r="K14" s="17" t="s">
        <v>387</v>
      </c>
      <c r="L14" s="17" t="s">
        <v>128</v>
      </c>
      <c r="M14" s="17" t="s">
        <v>388</v>
      </c>
      <c r="N14" s="17" t="s">
        <v>383</v>
      </c>
      <c r="O14" s="17" t="s">
        <v>384</v>
      </c>
      <c r="P14" s="18">
        <v>44665</v>
      </c>
      <c r="Q14" s="17" t="s">
        <v>301</v>
      </c>
      <c r="R14" s="18">
        <v>44834</v>
      </c>
      <c r="S14" s="17" t="s">
        <v>301</v>
      </c>
      <c r="T14" s="18">
        <v>44834</v>
      </c>
      <c r="U14" s="17" t="s">
        <v>301</v>
      </c>
      <c r="V14" s="17" t="s">
        <v>302</v>
      </c>
      <c r="W14" s="17" t="s">
        <v>301</v>
      </c>
      <c r="X14" s="17" t="s">
        <v>301</v>
      </c>
      <c r="Y14" s="17" t="s">
        <v>301</v>
      </c>
      <c r="Z14" s="17" t="s">
        <v>301</v>
      </c>
      <c r="AA14" s="17" t="s">
        <v>301</v>
      </c>
      <c r="AB14" s="17" t="s">
        <v>301</v>
      </c>
      <c r="AC14" s="17" t="s">
        <v>301</v>
      </c>
      <c r="AD14" s="17" t="s">
        <v>301</v>
      </c>
      <c r="AE14" s="17" t="s">
        <v>301</v>
      </c>
      <c r="AF14" s="17" t="s">
        <v>301</v>
      </c>
      <c r="AG14" s="17" t="s">
        <v>301</v>
      </c>
      <c r="AH14" s="17" t="s">
        <v>389</v>
      </c>
      <c r="AI14" s="119" t="s">
        <v>390</v>
      </c>
      <c r="AJ14" s="17" t="s">
        <v>301</v>
      </c>
      <c r="AK14" s="18">
        <v>44665</v>
      </c>
      <c r="AL14" s="18">
        <v>44834</v>
      </c>
      <c r="AM14" s="17" t="s">
        <v>301</v>
      </c>
      <c r="AN14" s="17" t="s">
        <v>301</v>
      </c>
      <c r="AO14" s="17" t="s">
        <v>301</v>
      </c>
      <c r="AP14" s="17" t="s">
        <v>301</v>
      </c>
      <c r="AQ14" s="17" t="s">
        <v>301</v>
      </c>
      <c r="AR14" s="17" t="s">
        <v>301</v>
      </c>
      <c r="AS14" s="18">
        <v>44868</v>
      </c>
      <c r="AT14" s="18"/>
      <c r="AW14" s="107"/>
    </row>
    <row r="15" spans="1:51" s="108" customFormat="1" ht="225" hidden="1" x14ac:dyDescent="0.25">
      <c r="A15" s="68"/>
      <c r="B15" s="67">
        <f t="shared" si="0"/>
        <v>2025</v>
      </c>
      <c r="C15" s="68">
        <v>3</v>
      </c>
      <c r="D15" s="109">
        <v>2022</v>
      </c>
      <c r="E15" s="118" t="s">
        <v>1248</v>
      </c>
      <c r="F15" s="118" t="s">
        <v>376</v>
      </c>
      <c r="G15" s="118" t="s">
        <v>377</v>
      </c>
      <c r="H15" s="16" t="s">
        <v>391</v>
      </c>
      <c r="I15" s="17" t="s">
        <v>379</v>
      </c>
      <c r="J15" s="17" t="s">
        <v>392</v>
      </c>
      <c r="K15" s="17" t="s">
        <v>330</v>
      </c>
      <c r="L15" s="17" t="s">
        <v>128</v>
      </c>
      <c r="M15" s="17" t="s">
        <v>393</v>
      </c>
      <c r="N15" s="17" t="s">
        <v>383</v>
      </c>
      <c r="O15" s="17" t="s">
        <v>384</v>
      </c>
      <c r="P15" s="18">
        <v>44713</v>
      </c>
      <c r="Q15" s="17" t="s">
        <v>301</v>
      </c>
      <c r="R15" s="18">
        <v>44804</v>
      </c>
      <c r="S15" s="17" t="s">
        <v>301</v>
      </c>
      <c r="T15" s="18">
        <v>44804</v>
      </c>
      <c r="U15" s="17" t="s">
        <v>301</v>
      </c>
      <c r="V15" s="17" t="s">
        <v>302</v>
      </c>
      <c r="W15" s="17" t="s">
        <v>301</v>
      </c>
      <c r="X15" s="17" t="s">
        <v>301</v>
      </c>
      <c r="Y15" s="17" t="s">
        <v>301</v>
      </c>
      <c r="Z15" s="17" t="s">
        <v>301</v>
      </c>
      <c r="AA15" s="17" t="s">
        <v>301</v>
      </c>
      <c r="AB15" s="17" t="s">
        <v>301</v>
      </c>
      <c r="AC15" s="17" t="s">
        <v>301</v>
      </c>
      <c r="AD15" s="17" t="s">
        <v>301</v>
      </c>
      <c r="AE15" s="17" t="s">
        <v>301</v>
      </c>
      <c r="AF15" s="17" t="s">
        <v>301</v>
      </c>
      <c r="AG15" s="17" t="s">
        <v>301</v>
      </c>
      <c r="AH15" s="17" t="s">
        <v>394</v>
      </c>
      <c r="AI15" s="119" t="s">
        <v>395</v>
      </c>
      <c r="AJ15" s="17" t="s">
        <v>301</v>
      </c>
      <c r="AK15" s="18">
        <v>44713</v>
      </c>
      <c r="AL15" s="18">
        <v>44804</v>
      </c>
      <c r="AM15" s="17" t="s">
        <v>301</v>
      </c>
      <c r="AN15" s="17" t="s">
        <v>301</v>
      </c>
      <c r="AO15" s="17" t="s">
        <v>301</v>
      </c>
      <c r="AP15" s="17" t="s">
        <v>301</v>
      </c>
      <c r="AQ15" s="17" t="s">
        <v>301</v>
      </c>
      <c r="AR15" s="17" t="s">
        <v>301</v>
      </c>
      <c r="AS15" s="18">
        <v>44796</v>
      </c>
      <c r="AT15" s="114"/>
      <c r="AU15" s="120" t="s">
        <v>396</v>
      </c>
      <c r="AW15" s="107"/>
    </row>
    <row r="16" spans="1:51" s="108" customFormat="1" ht="187.5" hidden="1" x14ac:dyDescent="0.25">
      <c r="A16" s="68"/>
      <c r="B16" s="67">
        <f t="shared" si="0"/>
        <v>2025</v>
      </c>
      <c r="C16" s="68">
        <v>3</v>
      </c>
      <c r="D16" s="109">
        <v>2022</v>
      </c>
      <c r="E16" s="118" t="s">
        <v>1248</v>
      </c>
      <c r="F16" s="118" t="s">
        <v>376</v>
      </c>
      <c r="G16" s="118" t="s">
        <v>377</v>
      </c>
      <c r="H16" s="16" t="s">
        <v>397</v>
      </c>
      <c r="I16" s="17" t="s">
        <v>379</v>
      </c>
      <c r="J16" s="17" t="s">
        <v>398</v>
      </c>
      <c r="K16" s="17" t="s">
        <v>330</v>
      </c>
      <c r="L16" s="17" t="s">
        <v>128</v>
      </c>
      <c r="M16" s="17" t="s">
        <v>393</v>
      </c>
      <c r="N16" s="17" t="s">
        <v>383</v>
      </c>
      <c r="O16" s="17" t="s">
        <v>384</v>
      </c>
      <c r="P16" s="18">
        <v>44713</v>
      </c>
      <c r="Q16" s="17" t="s">
        <v>301</v>
      </c>
      <c r="R16" s="18">
        <v>44804</v>
      </c>
      <c r="S16" s="17" t="s">
        <v>301</v>
      </c>
      <c r="T16" s="18">
        <v>44804</v>
      </c>
      <c r="U16" s="17" t="s">
        <v>301</v>
      </c>
      <c r="V16" s="17" t="s">
        <v>302</v>
      </c>
      <c r="W16" s="17" t="s">
        <v>301</v>
      </c>
      <c r="X16" s="17" t="s">
        <v>301</v>
      </c>
      <c r="Y16" s="17" t="s">
        <v>301</v>
      </c>
      <c r="Z16" s="17" t="s">
        <v>301</v>
      </c>
      <c r="AA16" s="17" t="s">
        <v>301</v>
      </c>
      <c r="AB16" s="17" t="s">
        <v>301</v>
      </c>
      <c r="AC16" s="17" t="s">
        <v>301</v>
      </c>
      <c r="AD16" s="17" t="s">
        <v>301</v>
      </c>
      <c r="AE16" s="17" t="s">
        <v>301</v>
      </c>
      <c r="AF16" s="17" t="s">
        <v>301</v>
      </c>
      <c r="AG16" s="17" t="s">
        <v>301</v>
      </c>
      <c r="AH16" s="17" t="s">
        <v>399</v>
      </c>
      <c r="AI16" s="119" t="s">
        <v>400</v>
      </c>
      <c r="AJ16" s="17" t="s">
        <v>301</v>
      </c>
      <c r="AK16" s="18">
        <v>44713</v>
      </c>
      <c r="AL16" s="18">
        <v>44804</v>
      </c>
      <c r="AM16" s="17" t="s">
        <v>301</v>
      </c>
      <c r="AN16" s="17" t="s">
        <v>301</v>
      </c>
      <c r="AO16" s="17" t="s">
        <v>301</v>
      </c>
      <c r="AP16" s="17" t="s">
        <v>301</v>
      </c>
      <c r="AQ16" s="17" t="s">
        <v>301</v>
      </c>
      <c r="AR16" s="17" t="s">
        <v>301</v>
      </c>
      <c r="AS16" s="18">
        <v>44796</v>
      </c>
      <c r="AT16" s="114"/>
      <c r="AW16" s="107"/>
    </row>
    <row r="17" spans="1:49" s="108" customFormat="1" ht="225" hidden="1" x14ac:dyDescent="0.25">
      <c r="A17" s="68"/>
      <c r="B17" s="67">
        <f t="shared" si="0"/>
        <v>2025</v>
      </c>
      <c r="C17" s="68">
        <v>3</v>
      </c>
      <c r="D17" s="109">
        <v>2022</v>
      </c>
      <c r="E17" s="118" t="s">
        <v>1248</v>
      </c>
      <c r="F17" s="118" t="s">
        <v>376</v>
      </c>
      <c r="G17" s="118" t="s">
        <v>377</v>
      </c>
      <c r="H17" s="16" t="s">
        <v>401</v>
      </c>
      <c r="I17" s="17" t="s">
        <v>379</v>
      </c>
      <c r="J17" s="17" t="s">
        <v>402</v>
      </c>
      <c r="K17" s="17" t="s">
        <v>330</v>
      </c>
      <c r="L17" s="17" t="s">
        <v>128</v>
      </c>
      <c r="M17" s="17" t="s">
        <v>393</v>
      </c>
      <c r="N17" s="17" t="s">
        <v>383</v>
      </c>
      <c r="O17" s="17" t="s">
        <v>384</v>
      </c>
      <c r="P17" s="18" t="s">
        <v>403</v>
      </c>
      <c r="Q17" s="17" t="s">
        <v>301</v>
      </c>
      <c r="R17" s="18" t="s">
        <v>404</v>
      </c>
      <c r="S17" s="17" t="s">
        <v>301</v>
      </c>
      <c r="T17" s="18" t="s">
        <v>404</v>
      </c>
      <c r="U17" s="17" t="s">
        <v>301</v>
      </c>
      <c r="V17" s="17" t="s">
        <v>302</v>
      </c>
      <c r="W17" s="17" t="s">
        <v>301</v>
      </c>
      <c r="X17" s="17" t="s">
        <v>301</v>
      </c>
      <c r="Y17" s="17" t="s">
        <v>301</v>
      </c>
      <c r="Z17" s="17" t="s">
        <v>301</v>
      </c>
      <c r="AA17" s="17" t="s">
        <v>301</v>
      </c>
      <c r="AB17" s="17" t="s">
        <v>301</v>
      </c>
      <c r="AC17" s="17" t="s">
        <v>301</v>
      </c>
      <c r="AD17" s="17" t="s">
        <v>301</v>
      </c>
      <c r="AE17" s="17" t="s">
        <v>301</v>
      </c>
      <c r="AF17" s="17" t="s">
        <v>301</v>
      </c>
      <c r="AG17" s="17" t="s">
        <v>301</v>
      </c>
      <c r="AH17" s="17" t="s">
        <v>405</v>
      </c>
      <c r="AI17" s="119" t="s">
        <v>406</v>
      </c>
      <c r="AJ17" s="17" t="s">
        <v>301</v>
      </c>
      <c r="AK17" s="18">
        <v>44629</v>
      </c>
      <c r="AL17" s="18">
        <v>44834</v>
      </c>
      <c r="AM17" s="17" t="s">
        <v>301</v>
      </c>
      <c r="AN17" s="17" t="s">
        <v>301</v>
      </c>
      <c r="AO17" s="17" t="s">
        <v>301</v>
      </c>
      <c r="AP17" s="17" t="s">
        <v>301</v>
      </c>
      <c r="AQ17" s="17" t="s">
        <v>301</v>
      </c>
      <c r="AR17" s="17" t="s">
        <v>301</v>
      </c>
      <c r="AS17" s="18">
        <v>44868</v>
      </c>
      <c r="AT17" s="114">
        <v>45383</v>
      </c>
      <c r="AW17" s="107"/>
    </row>
    <row r="18" spans="1:49" s="108" customFormat="1" ht="187.5" hidden="1" x14ac:dyDescent="0.25">
      <c r="A18" s="68"/>
      <c r="B18" s="67">
        <f t="shared" si="0"/>
        <v>2026</v>
      </c>
      <c r="C18" s="68">
        <v>3</v>
      </c>
      <c r="D18" s="109">
        <v>2023</v>
      </c>
      <c r="E18" s="118" t="s">
        <v>1248</v>
      </c>
      <c r="F18" s="118" t="s">
        <v>376</v>
      </c>
      <c r="G18" s="118" t="s">
        <v>377</v>
      </c>
      <c r="H18" s="16" t="s">
        <v>407</v>
      </c>
      <c r="I18" s="17" t="s">
        <v>379</v>
      </c>
      <c r="J18" s="17" t="s">
        <v>408</v>
      </c>
      <c r="K18" s="17" t="s">
        <v>330</v>
      </c>
      <c r="L18" s="17" t="s">
        <v>128</v>
      </c>
      <c r="M18" s="17" t="s">
        <v>393</v>
      </c>
      <c r="N18" s="17" t="s">
        <v>383</v>
      </c>
      <c r="O18" s="17" t="s">
        <v>384</v>
      </c>
      <c r="P18" s="18">
        <v>44691</v>
      </c>
      <c r="Q18" s="17" t="s">
        <v>301</v>
      </c>
      <c r="R18" s="18">
        <v>44753</v>
      </c>
      <c r="S18" s="17" t="s">
        <v>301</v>
      </c>
      <c r="T18" s="18">
        <v>44753</v>
      </c>
      <c r="U18" s="17" t="s">
        <v>301</v>
      </c>
      <c r="V18" s="17" t="s">
        <v>302</v>
      </c>
      <c r="W18" s="17" t="s">
        <v>301</v>
      </c>
      <c r="X18" s="17" t="s">
        <v>301</v>
      </c>
      <c r="Y18" s="17" t="s">
        <v>301</v>
      </c>
      <c r="Z18" s="17" t="s">
        <v>301</v>
      </c>
      <c r="AA18" s="17" t="s">
        <v>301</v>
      </c>
      <c r="AB18" s="17" t="s">
        <v>301</v>
      </c>
      <c r="AC18" s="17" t="s">
        <v>301</v>
      </c>
      <c r="AD18" s="17" t="s">
        <v>301</v>
      </c>
      <c r="AE18" s="17" t="s">
        <v>301</v>
      </c>
      <c r="AF18" s="17" t="s">
        <v>301</v>
      </c>
      <c r="AG18" s="17" t="s">
        <v>301</v>
      </c>
      <c r="AH18" s="17" t="s">
        <v>409</v>
      </c>
      <c r="AI18" s="119" t="s">
        <v>410</v>
      </c>
      <c r="AJ18" s="17" t="s">
        <v>301</v>
      </c>
      <c r="AK18" s="18">
        <v>44691</v>
      </c>
      <c r="AL18" s="18">
        <v>44753</v>
      </c>
      <c r="AM18" s="17" t="s">
        <v>301</v>
      </c>
      <c r="AN18" s="17" t="s">
        <v>301</v>
      </c>
      <c r="AO18" s="17" t="s">
        <v>301</v>
      </c>
      <c r="AP18" s="17" t="s">
        <v>301</v>
      </c>
      <c r="AQ18" s="17" t="s">
        <v>301</v>
      </c>
      <c r="AR18" s="17" t="s">
        <v>301</v>
      </c>
      <c r="AS18" s="18">
        <v>44740</v>
      </c>
      <c r="AT18" s="114"/>
      <c r="AU18" s="120" t="s">
        <v>411</v>
      </c>
      <c r="AW18" s="107"/>
    </row>
    <row r="19" spans="1:49" s="108" customFormat="1" ht="187.5" hidden="1" x14ac:dyDescent="0.25">
      <c r="A19" s="68"/>
      <c r="B19" s="67">
        <f t="shared" si="0"/>
        <v>2025</v>
      </c>
      <c r="C19" s="68">
        <v>3</v>
      </c>
      <c r="D19" s="109">
        <v>2022</v>
      </c>
      <c r="E19" s="118" t="s">
        <v>1248</v>
      </c>
      <c r="F19" s="118" t="s">
        <v>376</v>
      </c>
      <c r="G19" s="118" t="s">
        <v>377</v>
      </c>
      <c r="H19" s="16" t="s">
        <v>412</v>
      </c>
      <c r="I19" s="17" t="s">
        <v>379</v>
      </c>
      <c r="J19" s="17" t="s">
        <v>413</v>
      </c>
      <c r="K19" s="17" t="s">
        <v>330</v>
      </c>
      <c r="L19" s="17" t="s">
        <v>128</v>
      </c>
      <c r="M19" s="17" t="s">
        <v>393</v>
      </c>
      <c r="N19" s="17" t="s">
        <v>383</v>
      </c>
      <c r="O19" s="17" t="s">
        <v>384</v>
      </c>
      <c r="P19" s="18">
        <v>44611</v>
      </c>
      <c r="Q19" s="17" t="s">
        <v>301</v>
      </c>
      <c r="R19" s="18">
        <v>44696</v>
      </c>
      <c r="S19" s="17" t="s">
        <v>301</v>
      </c>
      <c r="T19" s="18">
        <v>44696</v>
      </c>
      <c r="U19" s="17" t="s">
        <v>301</v>
      </c>
      <c r="V19" s="17" t="s">
        <v>302</v>
      </c>
      <c r="W19" s="17" t="s">
        <v>301</v>
      </c>
      <c r="X19" s="17" t="s">
        <v>301</v>
      </c>
      <c r="Y19" s="17" t="s">
        <v>301</v>
      </c>
      <c r="Z19" s="17" t="s">
        <v>301</v>
      </c>
      <c r="AA19" s="17" t="s">
        <v>301</v>
      </c>
      <c r="AB19" s="17" t="s">
        <v>301</v>
      </c>
      <c r="AC19" s="17" t="s">
        <v>301</v>
      </c>
      <c r="AD19" s="17" t="s">
        <v>301</v>
      </c>
      <c r="AE19" s="17" t="s">
        <v>301</v>
      </c>
      <c r="AF19" s="17" t="s">
        <v>301</v>
      </c>
      <c r="AG19" s="17" t="s">
        <v>301</v>
      </c>
      <c r="AH19" s="17" t="s">
        <v>414</v>
      </c>
      <c r="AI19" s="17"/>
      <c r="AJ19" s="17" t="s">
        <v>301</v>
      </c>
      <c r="AK19" s="18">
        <v>44611</v>
      </c>
      <c r="AL19" s="18">
        <v>44696</v>
      </c>
      <c r="AM19" s="17" t="s">
        <v>301</v>
      </c>
      <c r="AN19" s="17" t="s">
        <v>301</v>
      </c>
      <c r="AO19" s="17" t="s">
        <v>301</v>
      </c>
      <c r="AP19" s="17" t="s">
        <v>301</v>
      </c>
      <c r="AQ19" s="17" t="s">
        <v>301</v>
      </c>
      <c r="AR19" s="17" t="s">
        <v>301</v>
      </c>
      <c r="AS19" s="18">
        <v>44671</v>
      </c>
      <c r="AT19" s="114">
        <v>45505</v>
      </c>
      <c r="AW19" s="107"/>
    </row>
    <row r="20" spans="1:49" s="108" customFormat="1" ht="187.5" hidden="1" x14ac:dyDescent="0.25">
      <c r="A20" s="68"/>
      <c r="B20" s="67">
        <f t="shared" si="0"/>
        <v>2025</v>
      </c>
      <c r="C20" s="68">
        <v>3</v>
      </c>
      <c r="D20" s="109">
        <v>2022</v>
      </c>
      <c r="E20" s="118" t="s">
        <v>1248</v>
      </c>
      <c r="F20" s="118" t="s">
        <v>376</v>
      </c>
      <c r="G20" s="118" t="s">
        <v>377</v>
      </c>
      <c r="H20" s="16" t="s">
        <v>415</v>
      </c>
      <c r="I20" s="17" t="s">
        <v>379</v>
      </c>
      <c r="J20" s="17" t="s">
        <v>416</v>
      </c>
      <c r="K20" s="17" t="s">
        <v>330</v>
      </c>
      <c r="L20" s="17" t="s">
        <v>128</v>
      </c>
      <c r="M20" s="17" t="s">
        <v>393</v>
      </c>
      <c r="N20" s="17" t="s">
        <v>383</v>
      </c>
      <c r="O20" s="17" t="s">
        <v>384</v>
      </c>
      <c r="P20" s="18">
        <v>44652</v>
      </c>
      <c r="Q20" s="17" t="s">
        <v>301</v>
      </c>
      <c r="R20" s="18">
        <v>44840</v>
      </c>
      <c r="S20" s="17" t="s">
        <v>301</v>
      </c>
      <c r="T20" s="18">
        <v>44840</v>
      </c>
      <c r="U20" s="17" t="s">
        <v>301</v>
      </c>
      <c r="V20" s="17" t="s">
        <v>302</v>
      </c>
      <c r="W20" s="17" t="s">
        <v>301</v>
      </c>
      <c r="X20" s="17" t="s">
        <v>301</v>
      </c>
      <c r="Y20" s="17" t="s">
        <v>301</v>
      </c>
      <c r="Z20" s="17" t="s">
        <v>301</v>
      </c>
      <c r="AA20" s="17" t="s">
        <v>301</v>
      </c>
      <c r="AB20" s="17" t="s">
        <v>301</v>
      </c>
      <c r="AC20" s="17" t="s">
        <v>301</v>
      </c>
      <c r="AD20" s="17" t="s">
        <v>301</v>
      </c>
      <c r="AE20" s="17" t="s">
        <v>301</v>
      </c>
      <c r="AF20" s="17" t="s">
        <v>301</v>
      </c>
      <c r="AG20" s="17" t="s">
        <v>301</v>
      </c>
      <c r="AH20" s="17" t="s">
        <v>417</v>
      </c>
      <c r="AI20" s="119" t="s">
        <v>418</v>
      </c>
      <c r="AJ20" s="17" t="s">
        <v>301</v>
      </c>
      <c r="AK20" s="18">
        <v>44652</v>
      </c>
      <c r="AL20" s="18">
        <v>44840</v>
      </c>
      <c r="AM20" s="17" t="s">
        <v>301</v>
      </c>
      <c r="AN20" s="17" t="s">
        <v>301</v>
      </c>
      <c r="AO20" s="17" t="s">
        <v>301</v>
      </c>
      <c r="AP20" s="17" t="s">
        <v>301</v>
      </c>
      <c r="AQ20" s="17" t="s">
        <v>301</v>
      </c>
      <c r="AR20" s="17" t="s">
        <v>301</v>
      </c>
      <c r="AS20" s="18">
        <v>44868</v>
      </c>
      <c r="AT20" s="114">
        <v>45383</v>
      </c>
      <c r="AW20" s="107"/>
    </row>
    <row r="21" spans="1:49" s="108" customFormat="1" ht="225" hidden="1" x14ac:dyDescent="0.25">
      <c r="A21" s="68"/>
      <c r="B21" s="67">
        <f t="shared" si="0"/>
        <v>2025</v>
      </c>
      <c r="C21" s="68">
        <v>3</v>
      </c>
      <c r="D21" s="109">
        <v>2022</v>
      </c>
      <c r="E21" s="118" t="s">
        <v>1248</v>
      </c>
      <c r="F21" s="118" t="s">
        <v>376</v>
      </c>
      <c r="G21" s="118" t="s">
        <v>377</v>
      </c>
      <c r="H21" s="16" t="s">
        <v>419</v>
      </c>
      <c r="I21" s="17" t="s">
        <v>379</v>
      </c>
      <c r="J21" s="17" t="s">
        <v>420</v>
      </c>
      <c r="K21" s="17" t="s">
        <v>308</v>
      </c>
      <c r="L21" s="17" t="s">
        <v>128</v>
      </c>
      <c r="M21" s="17" t="s">
        <v>421</v>
      </c>
      <c r="N21" s="17" t="s">
        <v>383</v>
      </c>
      <c r="O21" s="17" t="s">
        <v>384</v>
      </c>
      <c r="P21" s="18">
        <v>44673</v>
      </c>
      <c r="Q21" s="17" t="s">
        <v>301</v>
      </c>
      <c r="R21" s="18">
        <v>44804</v>
      </c>
      <c r="S21" s="17" t="s">
        <v>301</v>
      </c>
      <c r="T21" s="18">
        <v>44804</v>
      </c>
      <c r="U21" s="17" t="s">
        <v>301</v>
      </c>
      <c r="V21" s="17" t="s">
        <v>302</v>
      </c>
      <c r="W21" s="17" t="s">
        <v>301</v>
      </c>
      <c r="X21" s="17" t="s">
        <v>301</v>
      </c>
      <c r="Y21" s="17" t="s">
        <v>301</v>
      </c>
      <c r="Z21" s="17" t="s">
        <v>301</v>
      </c>
      <c r="AA21" s="17" t="s">
        <v>301</v>
      </c>
      <c r="AB21" s="17" t="s">
        <v>301</v>
      </c>
      <c r="AC21" s="17" t="s">
        <v>301</v>
      </c>
      <c r="AD21" s="17" t="s">
        <v>301</v>
      </c>
      <c r="AE21" s="17" t="s">
        <v>301</v>
      </c>
      <c r="AF21" s="17" t="s">
        <v>301</v>
      </c>
      <c r="AG21" s="17" t="s">
        <v>301</v>
      </c>
      <c r="AH21" s="17" t="s">
        <v>422</v>
      </c>
      <c r="AI21" s="119" t="s">
        <v>423</v>
      </c>
      <c r="AJ21" s="17" t="s">
        <v>301</v>
      </c>
      <c r="AK21" s="18">
        <v>44673</v>
      </c>
      <c r="AL21" s="18">
        <v>44804</v>
      </c>
      <c r="AM21" s="17" t="s">
        <v>301</v>
      </c>
      <c r="AN21" s="17" t="s">
        <v>301</v>
      </c>
      <c r="AO21" s="17" t="s">
        <v>301</v>
      </c>
      <c r="AP21" s="17" t="s">
        <v>301</v>
      </c>
      <c r="AQ21" s="17" t="s">
        <v>301</v>
      </c>
      <c r="AR21" s="17" t="s">
        <v>301</v>
      </c>
      <c r="AS21" s="18">
        <v>44867</v>
      </c>
      <c r="AT21" s="17"/>
      <c r="AW21" s="107"/>
    </row>
    <row r="22" spans="1:49" s="108" customFormat="1" ht="117.75" hidden="1" customHeight="1" x14ac:dyDescent="0.25">
      <c r="A22" s="68"/>
      <c r="B22" s="67">
        <f t="shared" si="0"/>
        <v>2026</v>
      </c>
      <c r="C22" s="68">
        <v>3</v>
      </c>
      <c r="D22" s="109">
        <v>2023</v>
      </c>
      <c r="E22" s="118" t="s">
        <v>1248</v>
      </c>
      <c r="F22" s="118" t="s">
        <v>376</v>
      </c>
      <c r="G22" s="118" t="s">
        <v>377</v>
      </c>
      <c r="H22" s="16" t="s">
        <v>424</v>
      </c>
      <c r="I22" s="17" t="s">
        <v>379</v>
      </c>
      <c r="J22" s="17" t="s">
        <v>425</v>
      </c>
      <c r="K22" s="17" t="s">
        <v>426</v>
      </c>
      <c r="L22" s="17" t="s">
        <v>128</v>
      </c>
      <c r="M22" s="17" t="s">
        <v>427</v>
      </c>
      <c r="N22" s="17" t="s">
        <v>428</v>
      </c>
      <c r="O22" s="17" t="s">
        <v>429</v>
      </c>
      <c r="P22" s="18">
        <v>44691</v>
      </c>
      <c r="Q22" s="17" t="s">
        <v>301</v>
      </c>
      <c r="R22" s="18">
        <v>44773</v>
      </c>
      <c r="S22" s="17" t="s">
        <v>301</v>
      </c>
      <c r="T22" s="18">
        <v>44773</v>
      </c>
      <c r="U22" s="17" t="s">
        <v>301</v>
      </c>
      <c r="V22" s="17" t="s">
        <v>302</v>
      </c>
      <c r="W22" s="17" t="s">
        <v>301</v>
      </c>
      <c r="X22" s="17" t="s">
        <v>301</v>
      </c>
      <c r="Y22" s="17" t="s">
        <v>301</v>
      </c>
      <c r="Z22" s="17" t="s">
        <v>301</v>
      </c>
      <c r="AA22" s="17" t="s">
        <v>301</v>
      </c>
      <c r="AB22" s="17" t="s">
        <v>301</v>
      </c>
      <c r="AC22" s="17" t="s">
        <v>301</v>
      </c>
      <c r="AD22" s="17" t="s">
        <v>301</v>
      </c>
      <c r="AE22" s="17" t="s">
        <v>301</v>
      </c>
      <c r="AF22" s="17" t="s">
        <v>301</v>
      </c>
      <c r="AG22" s="17" t="s">
        <v>301</v>
      </c>
      <c r="AH22" s="17" t="s">
        <v>430</v>
      </c>
      <c r="AI22" s="119" t="s">
        <v>431</v>
      </c>
      <c r="AJ22" s="17" t="s">
        <v>301</v>
      </c>
      <c r="AK22" s="18">
        <v>44691</v>
      </c>
      <c r="AL22" s="18">
        <v>44773</v>
      </c>
      <c r="AM22" s="17" t="s">
        <v>301</v>
      </c>
      <c r="AN22" s="17" t="s">
        <v>301</v>
      </c>
      <c r="AO22" s="17" t="s">
        <v>301</v>
      </c>
      <c r="AP22" s="17" t="s">
        <v>301</v>
      </c>
      <c r="AQ22" s="17" t="s">
        <v>301</v>
      </c>
      <c r="AR22" s="17" t="s">
        <v>301</v>
      </c>
      <c r="AS22" s="18">
        <v>44732</v>
      </c>
      <c r="AT22" s="17"/>
      <c r="AU22" s="120" t="s">
        <v>432</v>
      </c>
      <c r="AW22" s="107"/>
    </row>
    <row r="23" spans="1:49" s="108" customFormat="1" ht="187.5" hidden="1" x14ac:dyDescent="0.25">
      <c r="A23" s="68"/>
      <c r="B23" s="67">
        <f t="shared" si="0"/>
        <v>2025</v>
      </c>
      <c r="C23" s="68">
        <v>3</v>
      </c>
      <c r="D23" s="109">
        <v>2022</v>
      </c>
      <c r="E23" s="118" t="s">
        <v>1248</v>
      </c>
      <c r="F23" s="118" t="s">
        <v>376</v>
      </c>
      <c r="G23" s="118" t="s">
        <v>377</v>
      </c>
      <c r="H23" s="16" t="s">
        <v>433</v>
      </c>
      <c r="I23" s="17" t="s">
        <v>379</v>
      </c>
      <c r="J23" s="17" t="s">
        <v>434</v>
      </c>
      <c r="K23" s="17" t="s">
        <v>347</v>
      </c>
      <c r="L23" s="17" t="s">
        <v>128</v>
      </c>
      <c r="M23" s="17" t="s">
        <v>435</v>
      </c>
      <c r="N23" s="17" t="s">
        <v>383</v>
      </c>
      <c r="O23" s="17" t="s">
        <v>384</v>
      </c>
      <c r="P23" s="18">
        <v>44617</v>
      </c>
      <c r="Q23" s="17" t="s">
        <v>301</v>
      </c>
      <c r="R23" s="18">
        <v>44849</v>
      </c>
      <c r="S23" s="17" t="s">
        <v>301</v>
      </c>
      <c r="T23" s="18">
        <v>44849</v>
      </c>
      <c r="U23" s="17" t="s">
        <v>301</v>
      </c>
      <c r="V23" s="17" t="s">
        <v>302</v>
      </c>
      <c r="W23" s="17" t="s">
        <v>301</v>
      </c>
      <c r="X23" s="17" t="s">
        <v>301</v>
      </c>
      <c r="Y23" s="17" t="s">
        <v>301</v>
      </c>
      <c r="Z23" s="17" t="s">
        <v>301</v>
      </c>
      <c r="AA23" s="17" t="s">
        <v>301</v>
      </c>
      <c r="AB23" s="17" t="s">
        <v>301</v>
      </c>
      <c r="AC23" s="17" t="s">
        <v>301</v>
      </c>
      <c r="AD23" s="17" t="s">
        <v>301</v>
      </c>
      <c r="AE23" s="17" t="s">
        <v>301</v>
      </c>
      <c r="AF23" s="17" t="s">
        <v>301</v>
      </c>
      <c r="AG23" s="17" t="s">
        <v>301</v>
      </c>
      <c r="AH23" s="17" t="s">
        <v>436</v>
      </c>
      <c r="AI23" s="119" t="s">
        <v>437</v>
      </c>
      <c r="AJ23" s="17" t="s">
        <v>301</v>
      </c>
      <c r="AK23" s="18">
        <v>44617</v>
      </c>
      <c r="AL23" s="18">
        <v>44849</v>
      </c>
      <c r="AM23" s="17" t="s">
        <v>301</v>
      </c>
      <c r="AN23" s="17" t="s">
        <v>301</v>
      </c>
      <c r="AO23" s="17" t="s">
        <v>301</v>
      </c>
      <c r="AP23" s="17" t="s">
        <v>301</v>
      </c>
      <c r="AQ23" s="17" t="s">
        <v>301</v>
      </c>
      <c r="AR23" s="17" t="s">
        <v>301</v>
      </c>
      <c r="AS23" s="18">
        <v>44867</v>
      </c>
      <c r="AT23" s="17"/>
      <c r="AW23" s="107"/>
    </row>
    <row r="24" spans="1:49" s="108" customFormat="1" ht="187.5" hidden="1" x14ac:dyDescent="0.25">
      <c r="A24" s="68"/>
      <c r="B24" s="67">
        <f t="shared" si="0"/>
        <v>2025</v>
      </c>
      <c r="C24" s="68">
        <v>3</v>
      </c>
      <c r="D24" s="109">
        <v>2022</v>
      </c>
      <c r="E24" s="118" t="s">
        <v>1248</v>
      </c>
      <c r="F24" s="118" t="s">
        <v>376</v>
      </c>
      <c r="G24" s="118" t="s">
        <v>377</v>
      </c>
      <c r="H24" s="16" t="s">
        <v>438</v>
      </c>
      <c r="I24" s="17" t="s">
        <v>379</v>
      </c>
      <c r="J24" s="17" t="s">
        <v>439</v>
      </c>
      <c r="K24" s="17" t="s">
        <v>330</v>
      </c>
      <c r="L24" s="17" t="s">
        <v>128</v>
      </c>
      <c r="M24" s="17" t="s">
        <v>393</v>
      </c>
      <c r="N24" s="17" t="s">
        <v>383</v>
      </c>
      <c r="O24" s="17" t="s">
        <v>384</v>
      </c>
      <c r="P24" s="18">
        <v>44713</v>
      </c>
      <c r="Q24" s="17" t="s">
        <v>301</v>
      </c>
      <c r="R24" s="18">
        <v>44773</v>
      </c>
      <c r="S24" s="17" t="s">
        <v>301</v>
      </c>
      <c r="T24" s="18">
        <v>44773</v>
      </c>
      <c r="U24" s="17" t="s">
        <v>301</v>
      </c>
      <c r="V24" s="17" t="s">
        <v>302</v>
      </c>
      <c r="W24" s="17" t="s">
        <v>301</v>
      </c>
      <c r="X24" s="17" t="s">
        <v>301</v>
      </c>
      <c r="Y24" s="17" t="s">
        <v>301</v>
      </c>
      <c r="Z24" s="17" t="s">
        <v>301</v>
      </c>
      <c r="AA24" s="17" t="s">
        <v>301</v>
      </c>
      <c r="AB24" s="17" t="s">
        <v>301</v>
      </c>
      <c r="AC24" s="17" t="s">
        <v>301</v>
      </c>
      <c r="AD24" s="17" t="s">
        <v>301</v>
      </c>
      <c r="AE24" s="17" t="s">
        <v>301</v>
      </c>
      <c r="AF24" s="17" t="s">
        <v>301</v>
      </c>
      <c r="AG24" s="17" t="s">
        <v>301</v>
      </c>
      <c r="AH24" s="17" t="s">
        <v>440</v>
      </c>
      <c r="AI24" s="119" t="s">
        <v>441</v>
      </c>
      <c r="AJ24" s="17" t="s">
        <v>301</v>
      </c>
      <c r="AK24" s="18">
        <v>44713</v>
      </c>
      <c r="AL24" s="18">
        <v>44773</v>
      </c>
      <c r="AM24" s="17" t="s">
        <v>301</v>
      </c>
      <c r="AN24" s="17" t="s">
        <v>301</v>
      </c>
      <c r="AO24" s="17" t="s">
        <v>301</v>
      </c>
      <c r="AP24" s="17" t="s">
        <v>301</v>
      </c>
      <c r="AQ24" s="17" t="s">
        <v>301</v>
      </c>
      <c r="AR24" s="17" t="s">
        <v>301</v>
      </c>
      <c r="AS24" s="18">
        <v>44839</v>
      </c>
      <c r="AT24" s="114">
        <v>45383</v>
      </c>
      <c r="AW24" s="107"/>
    </row>
    <row r="25" spans="1:49" s="108" customFormat="1" ht="409.5" hidden="1" x14ac:dyDescent="0.25">
      <c r="A25" s="68"/>
      <c r="B25" s="67">
        <f t="shared" si="0"/>
        <v>2025</v>
      </c>
      <c r="C25" s="68">
        <v>3</v>
      </c>
      <c r="D25" s="109">
        <v>2022</v>
      </c>
      <c r="E25" s="118" t="s">
        <v>1248</v>
      </c>
      <c r="F25" s="118" t="s">
        <v>376</v>
      </c>
      <c r="G25" s="118" t="s">
        <v>377</v>
      </c>
      <c r="H25" s="16" t="s">
        <v>442</v>
      </c>
      <c r="I25" s="17" t="s">
        <v>379</v>
      </c>
      <c r="J25" s="17" t="s">
        <v>443</v>
      </c>
      <c r="K25" s="17" t="s">
        <v>444</v>
      </c>
      <c r="L25" s="17" t="s">
        <v>128</v>
      </c>
      <c r="M25" s="17" t="s">
        <v>445</v>
      </c>
      <c r="N25" s="17" t="s">
        <v>383</v>
      </c>
      <c r="O25" s="17" t="s">
        <v>384</v>
      </c>
      <c r="P25" s="18">
        <v>44652</v>
      </c>
      <c r="Q25" s="17" t="s">
        <v>301</v>
      </c>
      <c r="R25" s="18">
        <v>44866</v>
      </c>
      <c r="S25" s="17" t="s">
        <v>301</v>
      </c>
      <c r="T25" s="18">
        <v>44866</v>
      </c>
      <c r="U25" s="17" t="s">
        <v>301</v>
      </c>
      <c r="V25" s="17" t="s">
        <v>302</v>
      </c>
      <c r="W25" s="17" t="s">
        <v>301</v>
      </c>
      <c r="X25" s="17" t="s">
        <v>301</v>
      </c>
      <c r="Y25" s="17" t="s">
        <v>301</v>
      </c>
      <c r="Z25" s="17" t="s">
        <v>301</v>
      </c>
      <c r="AA25" s="17" t="s">
        <v>301</v>
      </c>
      <c r="AB25" s="17" t="s">
        <v>301</v>
      </c>
      <c r="AC25" s="17" t="s">
        <v>301</v>
      </c>
      <c r="AD25" s="17" t="s">
        <v>301</v>
      </c>
      <c r="AE25" s="17" t="s">
        <v>301</v>
      </c>
      <c r="AF25" s="17" t="s">
        <v>301</v>
      </c>
      <c r="AG25" s="17" t="s">
        <v>301</v>
      </c>
      <c r="AH25" s="17" t="s">
        <v>446</v>
      </c>
      <c r="AI25" s="119" t="s">
        <v>447</v>
      </c>
      <c r="AJ25" s="18">
        <v>44681</v>
      </c>
      <c r="AK25" s="17" t="s">
        <v>301</v>
      </c>
      <c r="AL25" s="17" t="s">
        <v>301</v>
      </c>
      <c r="AM25" s="17" t="s">
        <v>301</v>
      </c>
      <c r="AN25" s="17" t="s">
        <v>301</v>
      </c>
      <c r="AO25" s="17" t="s">
        <v>301</v>
      </c>
      <c r="AP25" s="17" t="s">
        <v>301</v>
      </c>
      <c r="AQ25" s="17" t="s">
        <v>301</v>
      </c>
      <c r="AR25" s="17" t="s">
        <v>301</v>
      </c>
      <c r="AS25" s="18">
        <v>44849</v>
      </c>
      <c r="AT25" s="17"/>
      <c r="AW25" s="107"/>
    </row>
    <row r="26" spans="1:49" s="108" customFormat="1" ht="187.5" hidden="1" x14ac:dyDescent="0.25">
      <c r="A26" s="68"/>
      <c r="B26" s="67">
        <f t="shared" si="0"/>
        <v>2025</v>
      </c>
      <c r="C26" s="68">
        <v>3</v>
      </c>
      <c r="D26" s="109">
        <v>2022</v>
      </c>
      <c r="E26" s="118" t="s">
        <v>1248</v>
      </c>
      <c r="F26" s="118" t="s">
        <v>376</v>
      </c>
      <c r="G26" s="118" t="s">
        <v>377</v>
      </c>
      <c r="H26" s="16" t="s">
        <v>448</v>
      </c>
      <c r="I26" s="17" t="s">
        <v>379</v>
      </c>
      <c r="J26" s="17" t="s">
        <v>449</v>
      </c>
      <c r="K26" s="17" t="s">
        <v>450</v>
      </c>
      <c r="L26" s="17" t="s">
        <v>128</v>
      </c>
      <c r="M26" s="17" t="s">
        <v>393</v>
      </c>
      <c r="N26" s="17" t="s">
        <v>383</v>
      </c>
      <c r="O26" s="17" t="s">
        <v>384</v>
      </c>
      <c r="P26" s="18">
        <v>44713</v>
      </c>
      <c r="Q26" s="17" t="s">
        <v>301</v>
      </c>
      <c r="R26" s="18">
        <v>44773</v>
      </c>
      <c r="S26" s="17" t="s">
        <v>301</v>
      </c>
      <c r="T26" s="18">
        <v>44773</v>
      </c>
      <c r="U26" s="17" t="s">
        <v>301</v>
      </c>
      <c r="V26" s="17" t="s">
        <v>302</v>
      </c>
      <c r="W26" s="17" t="s">
        <v>301</v>
      </c>
      <c r="X26" s="17" t="s">
        <v>301</v>
      </c>
      <c r="Y26" s="17" t="s">
        <v>301</v>
      </c>
      <c r="Z26" s="17" t="s">
        <v>301</v>
      </c>
      <c r="AA26" s="17" t="s">
        <v>301</v>
      </c>
      <c r="AB26" s="17" t="s">
        <v>301</v>
      </c>
      <c r="AC26" s="17" t="s">
        <v>301</v>
      </c>
      <c r="AD26" s="17" t="s">
        <v>301</v>
      </c>
      <c r="AE26" s="17" t="s">
        <v>301</v>
      </c>
      <c r="AF26" s="17" t="s">
        <v>301</v>
      </c>
      <c r="AG26" s="17" t="s">
        <v>301</v>
      </c>
      <c r="AH26" s="17" t="s">
        <v>451</v>
      </c>
      <c r="AI26" s="119" t="s">
        <v>452</v>
      </c>
      <c r="AJ26" s="17" t="s">
        <v>301</v>
      </c>
      <c r="AK26" s="18">
        <v>44713</v>
      </c>
      <c r="AL26" s="18">
        <v>44773</v>
      </c>
      <c r="AM26" s="17" t="s">
        <v>301</v>
      </c>
      <c r="AN26" s="17" t="s">
        <v>301</v>
      </c>
      <c r="AO26" s="17" t="s">
        <v>301</v>
      </c>
      <c r="AP26" s="17" t="s">
        <v>301</v>
      </c>
      <c r="AQ26" s="17" t="s">
        <v>301</v>
      </c>
      <c r="AR26" s="17" t="s">
        <v>301</v>
      </c>
      <c r="AS26" s="18">
        <v>44791</v>
      </c>
      <c r="AT26" s="114">
        <v>45383</v>
      </c>
      <c r="AW26" s="107"/>
    </row>
    <row r="27" spans="1:49" s="108" customFormat="1" ht="187.5" hidden="1" x14ac:dyDescent="0.25">
      <c r="A27" s="68"/>
      <c r="B27" s="67">
        <f t="shared" si="0"/>
        <v>2025</v>
      </c>
      <c r="C27" s="68">
        <v>3</v>
      </c>
      <c r="D27" s="109">
        <v>2022</v>
      </c>
      <c r="E27" s="118" t="s">
        <v>1248</v>
      </c>
      <c r="F27" s="118" t="s">
        <v>376</v>
      </c>
      <c r="G27" s="118" t="s">
        <v>377</v>
      </c>
      <c r="H27" s="16" t="s">
        <v>453</v>
      </c>
      <c r="I27" s="17" t="s">
        <v>379</v>
      </c>
      <c r="J27" s="17" t="s">
        <v>454</v>
      </c>
      <c r="K27" s="17" t="s">
        <v>330</v>
      </c>
      <c r="L27" s="17" t="s">
        <v>128</v>
      </c>
      <c r="M27" s="17" t="s">
        <v>393</v>
      </c>
      <c r="N27" s="17" t="s">
        <v>383</v>
      </c>
      <c r="O27" s="17" t="s">
        <v>384</v>
      </c>
      <c r="P27" s="18" t="s">
        <v>455</v>
      </c>
      <c r="Q27" s="17" t="s">
        <v>301</v>
      </c>
      <c r="R27" s="18">
        <v>44753</v>
      </c>
      <c r="S27" s="17" t="s">
        <v>301</v>
      </c>
      <c r="T27" s="18">
        <v>44753</v>
      </c>
      <c r="U27" s="17" t="s">
        <v>301</v>
      </c>
      <c r="V27" s="17" t="s">
        <v>302</v>
      </c>
      <c r="W27" s="17" t="s">
        <v>301</v>
      </c>
      <c r="X27" s="17" t="s">
        <v>301</v>
      </c>
      <c r="Y27" s="17" t="s">
        <v>301</v>
      </c>
      <c r="Z27" s="17" t="s">
        <v>301</v>
      </c>
      <c r="AA27" s="17" t="s">
        <v>301</v>
      </c>
      <c r="AB27" s="17" t="s">
        <v>301</v>
      </c>
      <c r="AC27" s="17" t="s">
        <v>301</v>
      </c>
      <c r="AD27" s="17" t="s">
        <v>301</v>
      </c>
      <c r="AE27" s="17" t="s">
        <v>301</v>
      </c>
      <c r="AF27" s="17" t="s">
        <v>301</v>
      </c>
      <c r="AG27" s="17" t="s">
        <v>301</v>
      </c>
      <c r="AH27" s="17" t="s">
        <v>456</v>
      </c>
      <c r="AI27" s="119" t="s">
        <v>457</v>
      </c>
      <c r="AJ27" s="17" t="s">
        <v>301</v>
      </c>
      <c r="AK27" s="18">
        <v>44713</v>
      </c>
      <c r="AL27" s="18">
        <v>44753</v>
      </c>
      <c r="AM27" s="17" t="s">
        <v>301</v>
      </c>
      <c r="AN27" s="17" t="s">
        <v>301</v>
      </c>
      <c r="AO27" s="17" t="s">
        <v>301</v>
      </c>
      <c r="AP27" s="17" t="s">
        <v>301</v>
      </c>
      <c r="AQ27" s="17" t="s">
        <v>301</v>
      </c>
      <c r="AR27" s="17" t="s">
        <v>301</v>
      </c>
      <c r="AS27" s="18">
        <v>44749</v>
      </c>
      <c r="AT27" s="114">
        <v>45383</v>
      </c>
      <c r="AW27" s="107"/>
    </row>
    <row r="28" spans="1:49" s="108" customFormat="1" ht="187.5" hidden="1" x14ac:dyDescent="0.25">
      <c r="A28" s="68"/>
      <c r="B28" s="67">
        <f t="shared" si="0"/>
        <v>2025</v>
      </c>
      <c r="C28" s="68">
        <v>3</v>
      </c>
      <c r="D28" s="109">
        <v>2022</v>
      </c>
      <c r="E28" s="118" t="s">
        <v>1248</v>
      </c>
      <c r="F28" s="118" t="s">
        <v>376</v>
      </c>
      <c r="G28" s="118" t="s">
        <v>377</v>
      </c>
      <c r="H28" s="16" t="s">
        <v>458</v>
      </c>
      <c r="I28" s="17" t="s">
        <v>379</v>
      </c>
      <c r="J28" s="17" t="s">
        <v>459</v>
      </c>
      <c r="K28" s="17" t="s">
        <v>381</v>
      </c>
      <c r="L28" s="17" t="s">
        <v>128</v>
      </c>
      <c r="M28" s="17" t="s">
        <v>382</v>
      </c>
      <c r="N28" s="17" t="s">
        <v>383</v>
      </c>
      <c r="O28" s="17" t="s">
        <v>384</v>
      </c>
      <c r="P28" s="18">
        <v>44722</v>
      </c>
      <c r="Q28" s="17" t="s">
        <v>301</v>
      </c>
      <c r="R28" s="18">
        <v>44773</v>
      </c>
      <c r="S28" s="17" t="s">
        <v>301</v>
      </c>
      <c r="T28" s="18">
        <v>44773</v>
      </c>
      <c r="U28" s="17" t="s">
        <v>301</v>
      </c>
      <c r="V28" s="17" t="s">
        <v>302</v>
      </c>
      <c r="W28" s="17" t="s">
        <v>301</v>
      </c>
      <c r="X28" s="17" t="s">
        <v>301</v>
      </c>
      <c r="Y28" s="17" t="s">
        <v>301</v>
      </c>
      <c r="Z28" s="17" t="s">
        <v>301</v>
      </c>
      <c r="AA28" s="17" t="s">
        <v>301</v>
      </c>
      <c r="AB28" s="17" t="s">
        <v>301</v>
      </c>
      <c r="AC28" s="17" t="s">
        <v>301</v>
      </c>
      <c r="AD28" s="17" t="s">
        <v>301</v>
      </c>
      <c r="AE28" s="17" t="s">
        <v>301</v>
      </c>
      <c r="AF28" s="17" t="s">
        <v>301</v>
      </c>
      <c r="AG28" s="17" t="s">
        <v>301</v>
      </c>
      <c r="AH28" s="17" t="s">
        <v>460</v>
      </c>
      <c r="AI28" s="17"/>
      <c r="AJ28" s="17" t="s">
        <v>301</v>
      </c>
      <c r="AK28" s="18">
        <v>44722</v>
      </c>
      <c r="AL28" s="18">
        <v>44773</v>
      </c>
      <c r="AM28" s="17" t="s">
        <v>301</v>
      </c>
      <c r="AN28" s="17" t="s">
        <v>301</v>
      </c>
      <c r="AO28" s="17" t="s">
        <v>301</v>
      </c>
      <c r="AP28" s="17" t="s">
        <v>301</v>
      </c>
      <c r="AQ28" s="17" t="s">
        <v>301</v>
      </c>
      <c r="AR28" s="17" t="s">
        <v>301</v>
      </c>
      <c r="AS28" s="18">
        <v>44825</v>
      </c>
      <c r="AT28" s="17"/>
      <c r="AW28" s="107"/>
    </row>
    <row r="29" spans="1:49" s="108" customFormat="1" ht="409.5" hidden="1" x14ac:dyDescent="0.25">
      <c r="A29" s="68"/>
      <c r="B29" s="67">
        <f t="shared" si="0"/>
        <v>2025</v>
      </c>
      <c r="C29" s="68">
        <v>3</v>
      </c>
      <c r="D29" s="109">
        <v>2022</v>
      </c>
      <c r="E29" s="118" t="s">
        <v>1248</v>
      </c>
      <c r="F29" s="118" t="s">
        <v>376</v>
      </c>
      <c r="G29" s="118" t="s">
        <v>377</v>
      </c>
      <c r="H29" s="16" t="s">
        <v>461</v>
      </c>
      <c r="I29" s="17" t="s">
        <v>379</v>
      </c>
      <c r="J29" s="17" t="s">
        <v>462</v>
      </c>
      <c r="K29" s="17" t="s">
        <v>463</v>
      </c>
      <c r="L29" s="17" t="s">
        <v>128</v>
      </c>
      <c r="M29" s="17" t="s">
        <v>464</v>
      </c>
      <c r="N29" s="17" t="s">
        <v>383</v>
      </c>
      <c r="O29" s="17" t="s">
        <v>384</v>
      </c>
      <c r="P29" s="18">
        <v>44652</v>
      </c>
      <c r="Q29" s="17" t="s">
        <v>301</v>
      </c>
      <c r="R29" s="18">
        <v>44866</v>
      </c>
      <c r="S29" s="17" t="s">
        <v>301</v>
      </c>
      <c r="T29" s="18">
        <v>44866</v>
      </c>
      <c r="U29" s="17" t="s">
        <v>301</v>
      </c>
      <c r="V29" s="17" t="s">
        <v>302</v>
      </c>
      <c r="W29" s="17" t="s">
        <v>301</v>
      </c>
      <c r="X29" s="17" t="s">
        <v>301</v>
      </c>
      <c r="Y29" s="17" t="s">
        <v>301</v>
      </c>
      <c r="Z29" s="17" t="s">
        <v>301</v>
      </c>
      <c r="AA29" s="17" t="s">
        <v>301</v>
      </c>
      <c r="AB29" s="17" t="s">
        <v>301</v>
      </c>
      <c r="AC29" s="17" t="s">
        <v>301</v>
      </c>
      <c r="AD29" s="17" t="s">
        <v>301</v>
      </c>
      <c r="AE29" s="17" t="s">
        <v>301</v>
      </c>
      <c r="AF29" s="17" t="s">
        <v>301</v>
      </c>
      <c r="AG29" s="17" t="s">
        <v>301</v>
      </c>
      <c r="AH29" s="17" t="s">
        <v>465</v>
      </c>
      <c r="AI29" s="119" t="s">
        <v>466</v>
      </c>
      <c r="AJ29" s="18">
        <v>44681</v>
      </c>
      <c r="AK29" s="17" t="s">
        <v>301</v>
      </c>
      <c r="AL29" s="17" t="s">
        <v>301</v>
      </c>
      <c r="AM29" s="17" t="s">
        <v>301</v>
      </c>
      <c r="AN29" s="17" t="s">
        <v>301</v>
      </c>
      <c r="AO29" s="17" t="s">
        <v>301</v>
      </c>
      <c r="AP29" s="17" t="s">
        <v>301</v>
      </c>
      <c r="AQ29" s="17" t="s">
        <v>301</v>
      </c>
      <c r="AR29" s="17" t="s">
        <v>301</v>
      </c>
      <c r="AS29" s="18">
        <v>44865</v>
      </c>
      <c r="AT29" s="17"/>
      <c r="AW29" s="107"/>
    </row>
    <row r="30" spans="1:49" s="108" customFormat="1" ht="187.5" hidden="1" x14ac:dyDescent="0.25">
      <c r="A30" s="68"/>
      <c r="B30" s="67">
        <f t="shared" si="0"/>
        <v>2025</v>
      </c>
      <c r="C30" s="68">
        <v>3</v>
      </c>
      <c r="D30" s="109">
        <v>2022</v>
      </c>
      <c r="E30" s="118" t="s">
        <v>1248</v>
      </c>
      <c r="F30" s="118" t="s">
        <v>376</v>
      </c>
      <c r="G30" s="118" t="s">
        <v>377</v>
      </c>
      <c r="H30" s="121" t="s">
        <v>467</v>
      </c>
      <c r="I30" s="17" t="s">
        <v>379</v>
      </c>
      <c r="J30" s="122"/>
      <c r="K30" s="16" t="s">
        <v>381</v>
      </c>
      <c r="L30" s="123"/>
      <c r="M30" s="123"/>
      <c r="N30" s="123"/>
      <c r="O30" s="123"/>
      <c r="P30" s="123"/>
      <c r="Q30" s="123"/>
      <c r="R30" s="123"/>
      <c r="S30" s="123"/>
      <c r="T30" s="124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5">
        <v>44868</v>
      </c>
      <c r="AT30" s="121"/>
      <c r="AW30" s="107"/>
    </row>
    <row r="31" spans="1:49" s="108" customFormat="1" ht="112.5" x14ac:dyDescent="0.25">
      <c r="A31" s="68"/>
      <c r="B31" s="67">
        <f t="shared" si="0"/>
        <v>2025</v>
      </c>
      <c r="C31" s="68">
        <v>3</v>
      </c>
      <c r="D31" s="109">
        <v>2022</v>
      </c>
      <c r="E31" s="118" t="s">
        <v>14</v>
      </c>
      <c r="F31" s="118" t="s">
        <v>468</v>
      </c>
      <c r="G31" s="118" t="s">
        <v>468</v>
      </c>
      <c r="H31" s="17" t="s">
        <v>469</v>
      </c>
      <c r="I31" s="17" t="s">
        <v>470</v>
      </c>
      <c r="J31" s="17" t="s">
        <v>471</v>
      </c>
      <c r="K31" s="17" t="s">
        <v>296</v>
      </c>
      <c r="L31" s="17" t="s">
        <v>96</v>
      </c>
      <c r="M31" s="17" t="s">
        <v>472</v>
      </c>
      <c r="N31" s="16" t="s">
        <v>473</v>
      </c>
      <c r="O31" s="16" t="s">
        <v>474</v>
      </c>
      <c r="P31" s="126">
        <v>44404</v>
      </c>
      <c r="Q31" s="126">
        <v>44404</v>
      </c>
      <c r="R31" s="126">
        <v>44866</v>
      </c>
      <c r="S31" s="18" t="s">
        <v>301</v>
      </c>
      <c r="T31" s="126">
        <v>44866</v>
      </c>
      <c r="U31" s="18" t="s">
        <v>302</v>
      </c>
      <c r="V31" s="18" t="s">
        <v>301</v>
      </c>
      <c r="W31" s="18">
        <v>44652</v>
      </c>
      <c r="X31" s="18">
        <v>44652</v>
      </c>
      <c r="Y31" s="18">
        <v>44866</v>
      </c>
      <c r="Z31" s="18" t="s">
        <v>301</v>
      </c>
      <c r="AA31" s="18" t="s">
        <v>301</v>
      </c>
      <c r="AB31" s="18">
        <v>44652</v>
      </c>
      <c r="AC31" s="18" t="s">
        <v>301</v>
      </c>
      <c r="AD31" s="18" t="s">
        <v>301</v>
      </c>
      <c r="AE31" s="18" t="s">
        <v>301</v>
      </c>
      <c r="AF31" s="18" t="s">
        <v>301</v>
      </c>
      <c r="AG31" s="18" t="s">
        <v>301</v>
      </c>
      <c r="AH31" s="18" t="s">
        <v>475</v>
      </c>
      <c r="AI31" s="18"/>
      <c r="AJ31" s="18" t="s">
        <v>301</v>
      </c>
      <c r="AK31" s="18">
        <v>44317</v>
      </c>
      <c r="AL31" s="18">
        <v>44805</v>
      </c>
      <c r="AM31" s="18" t="s">
        <v>301</v>
      </c>
      <c r="AN31" s="18" t="s">
        <v>301</v>
      </c>
      <c r="AO31" s="18" t="s">
        <v>301</v>
      </c>
      <c r="AP31" s="18" t="s">
        <v>301</v>
      </c>
      <c r="AQ31" s="18" t="s">
        <v>301</v>
      </c>
      <c r="AR31" s="18" t="s">
        <v>301</v>
      </c>
      <c r="AS31" s="18">
        <v>44868</v>
      </c>
      <c r="AT31" s="127">
        <v>45413</v>
      </c>
      <c r="AW31" s="107"/>
    </row>
    <row r="32" spans="1:49" s="108" customFormat="1" ht="112.5" hidden="1" x14ac:dyDescent="0.25">
      <c r="A32" s="68"/>
      <c r="B32" s="67">
        <f t="shared" si="0"/>
        <v>2025</v>
      </c>
      <c r="C32" s="68">
        <v>3</v>
      </c>
      <c r="D32" s="109">
        <v>2022</v>
      </c>
      <c r="E32" s="118" t="s">
        <v>14</v>
      </c>
      <c r="F32" s="118" t="s">
        <v>468</v>
      </c>
      <c r="G32" s="118" t="s">
        <v>468</v>
      </c>
      <c r="H32" s="16" t="s">
        <v>476</v>
      </c>
      <c r="I32" s="17" t="s">
        <v>236</v>
      </c>
      <c r="J32" s="128" t="s">
        <v>477</v>
      </c>
      <c r="K32" s="128" t="s">
        <v>319</v>
      </c>
      <c r="L32" s="17" t="s">
        <v>96</v>
      </c>
      <c r="M32" s="17" t="s">
        <v>478</v>
      </c>
      <c r="N32" s="16" t="s">
        <v>479</v>
      </c>
      <c r="O32" s="124" t="s">
        <v>480</v>
      </c>
      <c r="P32" s="129">
        <v>44629</v>
      </c>
      <c r="Q32" s="129">
        <v>44629</v>
      </c>
      <c r="R32" s="116">
        <v>44794</v>
      </c>
      <c r="S32" s="129" t="s">
        <v>312</v>
      </c>
      <c r="T32" s="116">
        <v>44794</v>
      </c>
      <c r="U32" s="18" t="s">
        <v>302</v>
      </c>
      <c r="V32" s="18" t="s">
        <v>301</v>
      </c>
      <c r="W32" s="18" t="s">
        <v>301</v>
      </c>
      <c r="X32" s="18" t="s">
        <v>301</v>
      </c>
      <c r="Y32" s="18" t="s">
        <v>301</v>
      </c>
      <c r="Z32" s="18" t="s">
        <v>301</v>
      </c>
      <c r="AA32" s="18" t="s">
        <v>301</v>
      </c>
      <c r="AB32" s="18" t="s">
        <v>301</v>
      </c>
      <c r="AC32" s="18" t="s">
        <v>301</v>
      </c>
      <c r="AD32" s="18" t="s">
        <v>301</v>
      </c>
      <c r="AE32" s="18" t="s">
        <v>301</v>
      </c>
      <c r="AF32" s="18" t="s">
        <v>301</v>
      </c>
      <c r="AG32" s="18" t="s">
        <v>301</v>
      </c>
      <c r="AH32" s="18" t="s">
        <v>481</v>
      </c>
      <c r="AI32" s="105" t="s">
        <v>482</v>
      </c>
      <c r="AJ32" s="18" t="s">
        <v>301</v>
      </c>
      <c r="AK32" s="129">
        <v>44629</v>
      </c>
      <c r="AL32" s="117">
        <v>44794</v>
      </c>
      <c r="AM32" s="18" t="s">
        <v>301</v>
      </c>
      <c r="AN32" s="18" t="s">
        <v>301</v>
      </c>
      <c r="AO32" s="18" t="s">
        <v>301</v>
      </c>
      <c r="AP32" s="18" t="s">
        <v>301</v>
      </c>
      <c r="AQ32" s="18" t="s">
        <v>301</v>
      </c>
      <c r="AR32" s="18" t="s">
        <v>301</v>
      </c>
      <c r="AS32" s="116">
        <v>44818</v>
      </c>
      <c r="AT32" s="127">
        <v>45413</v>
      </c>
      <c r="AW32" s="107"/>
    </row>
    <row r="33" spans="1:49" s="108" customFormat="1" ht="112.5" hidden="1" x14ac:dyDescent="0.25">
      <c r="A33" s="68"/>
      <c r="B33" s="67">
        <f t="shared" si="0"/>
        <v>2025</v>
      </c>
      <c r="C33" s="68">
        <v>3</v>
      </c>
      <c r="D33" s="109">
        <v>2022</v>
      </c>
      <c r="E33" s="118" t="s">
        <v>14</v>
      </c>
      <c r="F33" s="130" t="s">
        <v>468</v>
      </c>
      <c r="G33" s="130" t="s">
        <v>468</v>
      </c>
      <c r="H33" s="115" t="s">
        <v>483</v>
      </c>
      <c r="I33" s="128" t="s">
        <v>236</v>
      </c>
      <c r="J33" s="128" t="s">
        <v>484</v>
      </c>
      <c r="K33" s="128" t="s">
        <v>319</v>
      </c>
      <c r="L33" s="128" t="s">
        <v>96</v>
      </c>
      <c r="M33" s="128" t="s">
        <v>478</v>
      </c>
      <c r="N33" s="115" t="s">
        <v>479</v>
      </c>
      <c r="O33" s="131" t="s">
        <v>480</v>
      </c>
      <c r="P33" s="132" t="s">
        <v>312</v>
      </c>
      <c r="Q33" s="132" t="s">
        <v>312</v>
      </c>
      <c r="R33" s="116">
        <v>44926</v>
      </c>
      <c r="S33" s="132" t="s">
        <v>312</v>
      </c>
      <c r="T33" s="128" t="s">
        <v>312</v>
      </c>
      <c r="U33" s="116" t="s">
        <v>302</v>
      </c>
      <c r="V33" s="116" t="s">
        <v>301</v>
      </c>
      <c r="W33" s="116" t="s">
        <v>301</v>
      </c>
      <c r="X33" s="116" t="s">
        <v>301</v>
      </c>
      <c r="Y33" s="116" t="s">
        <v>301</v>
      </c>
      <c r="Z33" s="116" t="s">
        <v>301</v>
      </c>
      <c r="AA33" s="116" t="s">
        <v>301</v>
      </c>
      <c r="AB33" s="116" t="s">
        <v>301</v>
      </c>
      <c r="AC33" s="116" t="s">
        <v>301</v>
      </c>
      <c r="AD33" s="116" t="s">
        <v>301</v>
      </c>
      <c r="AE33" s="116" t="s">
        <v>301</v>
      </c>
      <c r="AF33" s="116" t="s">
        <v>301</v>
      </c>
      <c r="AG33" s="116" t="s">
        <v>301</v>
      </c>
      <c r="AH33" s="116" t="s">
        <v>485</v>
      </c>
      <c r="AI33" s="133" t="s">
        <v>486</v>
      </c>
      <c r="AJ33" s="116" t="s">
        <v>301</v>
      </c>
      <c r="AK33" s="116">
        <v>44641</v>
      </c>
      <c r="AL33" s="117">
        <v>44712</v>
      </c>
      <c r="AM33" s="116" t="s">
        <v>301</v>
      </c>
      <c r="AN33" s="116" t="s">
        <v>301</v>
      </c>
      <c r="AO33" s="116" t="s">
        <v>301</v>
      </c>
      <c r="AP33" s="116" t="s">
        <v>301</v>
      </c>
      <c r="AQ33" s="116" t="s">
        <v>301</v>
      </c>
      <c r="AR33" s="116" t="s">
        <v>301</v>
      </c>
      <c r="AS33" s="116">
        <v>44708</v>
      </c>
      <c r="AT33" s="127">
        <v>45444</v>
      </c>
      <c r="AW33" s="107"/>
    </row>
    <row r="34" spans="1:49" s="108" customFormat="1" ht="112.5" hidden="1" x14ac:dyDescent="0.25">
      <c r="A34" s="68"/>
      <c r="B34" s="67">
        <f t="shared" si="0"/>
        <v>2025</v>
      </c>
      <c r="C34" s="68">
        <v>3</v>
      </c>
      <c r="D34" s="109">
        <v>2022</v>
      </c>
      <c r="E34" s="118" t="s">
        <v>14</v>
      </c>
      <c r="F34" s="118" t="s">
        <v>468</v>
      </c>
      <c r="G34" s="118" t="s">
        <v>468</v>
      </c>
      <c r="H34" s="128" t="s">
        <v>487</v>
      </c>
      <c r="I34" s="17" t="s">
        <v>236</v>
      </c>
      <c r="J34" s="128" t="s">
        <v>488</v>
      </c>
      <c r="K34" s="128" t="s">
        <v>319</v>
      </c>
      <c r="L34" s="17" t="s">
        <v>96</v>
      </c>
      <c r="M34" s="17" t="s">
        <v>478</v>
      </c>
      <c r="N34" s="16" t="s">
        <v>479</v>
      </c>
      <c r="O34" s="124" t="s">
        <v>480</v>
      </c>
      <c r="P34" s="129" t="s">
        <v>312</v>
      </c>
      <c r="Q34" s="129" t="s">
        <v>312</v>
      </c>
      <c r="R34" s="116">
        <v>44926</v>
      </c>
      <c r="S34" s="129" t="s">
        <v>312</v>
      </c>
      <c r="T34" s="128" t="s">
        <v>312</v>
      </c>
      <c r="U34" s="18" t="s">
        <v>302</v>
      </c>
      <c r="V34" s="18" t="s">
        <v>301</v>
      </c>
      <c r="W34" s="18" t="s">
        <v>301</v>
      </c>
      <c r="X34" s="18" t="s">
        <v>301</v>
      </c>
      <c r="Y34" s="18" t="s">
        <v>301</v>
      </c>
      <c r="Z34" s="18" t="s">
        <v>301</v>
      </c>
      <c r="AA34" s="18" t="s">
        <v>301</v>
      </c>
      <c r="AB34" s="18" t="s">
        <v>301</v>
      </c>
      <c r="AC34" s="18" t="s">
        <v>301</v>
      </c>
      <c r="AD34" s="18" t="s">
        <v>301</v>
      </c>
      <c r="AE34" s="18" t="s">
        <v>301</v>
      </c>
      <c r="AF34" s="18" t="s">
        <v>301</v>
      </c>
      <c r="AG34" s="18" t="s">
        <v>301</v>
      </c>
      <c r="AH34" s="18" t="s">
        <v>489</v>
      </c>
      <c r="AI34" s="105" t="s">
        <v>490</v>
      </c>
      <c r="AJ34" s="18" t="s">
        <v>301</v>
      </c>
      <c r="AK34" s="18">
        <v>44641</v>
      </c>
      <c r="AL34" s="134">
        <v>44712</v>
      </c>
      <c r="AM34" s="18" t="s">
        <v>301</v>
      </c>
      <c r="AN34" s="18" t="s">
        <v>301</v>
      </c>
      <c r="AO34" s="18" t="s">
        <v>301</v>
      </c>
      <c r="AP34" s="18" t="s">
        <v>301</v>
      </c>
      <c r="AQ34" s="18" t="s">
        <v>301</v>
      </c>
      <c r="AR34" s="18" t="s">
        <v>301</v>
      </c>
      <c r="AS34" s="116">
        <v>44720</v>
      </c>
      <c r="AT34" s="127">
        <v>45444</v>
      </c>
      <c r="AW34" s="107"/>
    </row>
    <row r="35" spans="1:49" s="108" customFormat="1" ht="112.5" hidden="1" x14ac:dyDescent="0.25">
      <c r="A35" s="68"/>
      <c r="B35" s="67">
        <f t="shared" si="0"/>
        <v>2025</v>
      </c>
      <c r="C35" s="68">
        <v>3</v>
      </c>
      <c r="D35" s="109">
        <v>2022</v>
      </c>
      <c r="E35" s="118" t="s">
        <v>14</v>
      </c>
      <c r="F35" s="118" t="s">
        <v>468</v>
      </c>
      <c r="G35" s="118" t="s">
        <v>468</v>
      </c>
      <c r="H35" s="16" t="s">
        <v>491</v>
      </c>
      <c r="I35" s="17" t="s">
        <v>236</v>
      </c>
      <c r="J35" s="16" t="s">
        <v>491</v>
      </c>
      <c r="K35" s="16" t="s">
        <v>319</v>
      </c>
      <c r="L35" s="17" t="s">
        <v>96</v>
      </c>
      <c r="M35" s="17" t="s">
        <v>478</v>
      </c>
      <c r="N35" s="16" t="s">
        <v>479</v>
      </c>
      <c r="O35" s="124" t="s">
        <v>480</v>
      </c>
      <c r="P35" s="129" t="s">
        <v>312</v>
      </c>
      <c r="Q35" s="129" t="s">
        <v>312</v>
      </c>
      <c r="R35" s="116">
        <v>44926</v>
      </c>
      <c r="S35" s="129" t="s">
        <v>312</v>
      </c>
      <c r="T35" s="128" t="s">
        <v>312</v>
      </c>
      <c r="U35" s="18" t="s">
        <v>302</v>
      </c>
      <c r="V35" s="18" t="s">
        <v>301</v>
      </c>
      <c r="W35" s="18" t="s">
        <v>301</v>
      </c>
      <c r="X35" s="18" t="s">
        <v>301</v>
      </c>
      <c r="Y35" s="18" t="s">
        <v>301</v>
      </c>
      <c r="Z35" s="18" t="s">
        <v>301</v>
      </c>
      <c r="AA35" s="18" t="s">
        <v>301</v>
      </c>
      <c r="AB35" s="18" t="s">
        <v>301</v>
      </c>
      <c r="AC35" s="18" t="s">
        <v>301</v>
      </c>
      <c r="AD35" s="18" t="s">
        <v>301</v>
      </c>
      <c r="AE35" s="18" t="s">
        <v>301</v>
      </c>
      <c r="AF35" s="18" t="s">
        <v>301</v>
      </c>
      <c r="AG35" s="18" t="s">
        <v>301</v>
      </c>
      <c r="AH35" s="18" t="s">
        <v>492</v>
      </c>
      <c r="AI35" s="105" t="s">
        <v>493</v>
      </c>
      <c r="AJ35" s="18" t="s">
        <v>301</v>
      </c>
      <c r="AK35" s="18">
        <v>44635</v>
      </c>
      <c r="AL35" s="134">
        <v>44834</v>
      </c>
      <c r="AM35" s="18" t="s">
        <v>301</v>
      </c>
      <c r="AN35" s="18" t="s">
        <v>301</v>
      </c>
      <c r="AO35" s="18" t="s">
        <v>301</v>
      </c>
      <c r="AP35" s="18" t="s">
        <v>301</v>
      </c>
      <c r="AQ35" s="18" t="s">
        <v>301</v>
      </c>
      <c r="AR35" s="18" t="s">
        <v>301</v>
      </c>
      <c r="AS35" s="116">
        <v>44868</v>
      </c>
      <c r="AT35" s="127">
        <v>45413</v>
      </c>
      <c r="AW35" s="107"/>
    </row>
    <row r="36" spans="1:49" s="108" customFormat="1" ht="126" hidden="1" x14ac:dyDescent="0.25">
      <c r="A36" s="68"/>
      <c r="B36" s="67">
        <f t="shared" si="0"/>
        <v>2025</v>
      </c>
      <c r="C36" s="68">
        <v>3</v>
      </c>
      <c r="D36" s="109">
        <v>2022</v>
      </c>
      <c r="E36" s="118" t="s">
        <v>14</v>
      </c>
      <c r="F36" s="118" t="s">
        <v>468</v>
      </c>
      <c r="G36" s="118" t="s">
        <v>468</v>
      </c>
      <c r="H36" s="16" t="s">
        <v>494</v>
      </c>
      <c r="I36" s="17" t="s">
        <v>236</v>
      </c>
      <c r="J36" s="128" t="s">
        <v>495</v>
      </c>
      <c r="K36" s="128" t="s">
        <v>450</v>
      </c>
      <c r="L36" s="17" t="s">
        <v>96</v>
      </c>
      <c r="M36" s="17" t="s">
        <v>496</v>
      </c>
      <c r="N36" s="128" t="s">
        <v>497</v>
      </c>
      <c r="O36" s="128" t="s">
        <v>498</v>
      </c>
      <c r="P36" s="129">
        <v>44475</v>
      </c>
      <c r="Q36" s="129">
        <v>44475</v>
      </c>
      <c r="R36" s="129">
        <v>44804</v>
      </c>
      <c r="S36" s="129" t="s">
        <v>312</v>
      </c>
      <c r="T36" s="129">
        <v>44805</v>
      </c>
      <c r="U36" s="18" t="s">
        <v>302</v>
      </c>
      <c r="V36" s="18" t="s">
        <v>301</v>
      </c>
      <c r="W36" s="18" t="s">
        <v>301</v>
      </c>
      <c r="X36" s="18" t="s">
        <v>301</v>
      </c>
      <c r="Y36" s="18" t="s">
        <v>301</v>
      </c>
      <c r="Z36" s="18" t="s">
        <v>301</v>
      </c>
      <c r="AA36" s="18" t="s">
        <v>301</v>
      </c>
      <c r="AB36" s="18" t="s">
        <v>301</v>
      </c>
      <c r="AC36" s="18" t="s">
        <v>301</v>
      </c>
      <c r="AD36" s="18" t="s">
        <v>301</v>
      </c>
      <c r="AE36" s="18" t="s">
        <v>301</v>
      </c>
      <c r="AF36" s="18" t="s">
        <v>301</v>
      </c>
      <c r="AG36" s="18" t="s">
        <v>301</v>
      </c>
      <c r="AH36" s="18" t="s">
        <v>499</v>
      </c>
      <c r="AI36" s="105" t="s">
        <v>500</v>
      </c>
      <c r="AJ36" s="18" t="s">
        <v>301</v>
      </c>
      <c r="AK36" s="18">
        <v>44475</v>
      </c>
      <c r="AL36" s="18">
        <v>44804</v>
      </c>
      <c r="AM36" s="18" t="s">
        <v>301</v>
      </c>
      <c r="AN36" s="18" t="s">
        <v>301</v>
      </c>
      <c r="AO36" s="18" t="s">
        <v>301</v>
      </c>
      <c r="AP36" s="18" t="s">
        <v>301</v>
      </c>
      <c r="AQ36" s="18" t="s">
        <v>301</v>
      </c>
      <c r="AR36" s="18" t="s">
        <v>301</v>
      </c>
      <c r="AS36" s="116">
        <v>44868</v>
      </c>
      <c r="AT36" s="127">
        <v>45413</v>
      </c>
      <c r="AW36" s="107"/>
    </row>
    <row r="37" spans="1:49" s="108" customFormat="1" ht="126" hidden="1" x14ac:dyDescent="0.25">
      <c r="A37" s="68"/>
      <c r="B37" s="67">
        <f t="shared" si="0"/>
        <v>2025</v>
      </c>
      <c r="C37" s="68">
        <v>3</v>
      </c>
      <c r="D37" s="109">
        <v>2022</v>
      </c>
      <c r="E37" s="118" t="s">
        <v>14</v>
      </c>
      <c r="F37" s="118" t="s">
        <v>468</v>
      </c>
      <c r="G37" s="118" t="s">
        <v>468</v>
      </c>
      <c r="H37" s="16" t="s">
        <v>501</v>
      </c>
      <c r="I37" s="17" t="s">
        <v>236</v>
      </c>
      <c r="J37" s="128" t="s">
        <v>502</v>
      </c>
      <c r="K37" s="128" t="s">
        <v>450</v>
      </c>
      <c r="L37" s="17" t="s">
        <v>96</v>
      </c>
      <c r="M37" s="17" t="s">
        <v>496</v>
      </c>
      <c r="N37" s="128" t="s">
        <v>497</v>
      </c>
      <c r="O37" s="128" t="s">
        <v>498</v>
      </c>
      <c r="P37" s="129">
        <v>44466</v>
      </c>
      <c r="Q37" s="129">
        <v>44466</v>
      </c>
      <c r="R37" s="129">
        <v>44804</v>
      </c>
      <c r="S37" s="129" t="s">
        <v>312</v>
      </c>
      <c r="T37" s="128" t="s">
        <v>312</v>
      </c>
      <c r="U37" s="18" t="s">
        <v>302</v>
      </c>
      <c r="V37" s="18" t="s">
        <v>301</v>
      </c>
      <c r="W37" s="18" t="s">
        <v>301</v>
      </c>
      <c r="X37" s="18" t="s">
        <v>301</v>
      </c>
      <c r="Y37" s="18" t="s">
        <v>301</v>
      </c>
      <c r="Z37" s="18" t="s">
        <v>301</v>
      </c>
      <c r="AA37" s="18" t="s">
        <v>301</v>
      </c>
      <c r="AB37" s="18" t="s">
        <v>301</v>
      </c>
      <c r="AC37" s="18" t="s">
        <v>301</v>
      </c>
      <c r="AD37" s="18" t="s">
        <v>301</v>
      </c>
      <c r="AE37" s="18" t="s">
        <v>301</v>
      </c>
      <c r="AF37" s="18" t="s">
        <v>301</v>
      </c>
      <c r="AG37" s="18" t="s">
        <v>301</v>
      </c>
      <c r="AH37" s="18" t="s">
        <v>503</v>
      </c>
      <c r="AI37" s="105" t="s">
        <v>504</v>
      </c>
      <c r="AJ37" s="18" t="s">
        <v>301</v>
      </c>
      <c r="AK37" s="18">
        <v>44466</v>
      </c>
      <c r="AL37" s="18">
        <v>44804</v>
      </c>
      <c r="AM37" s="18" t="s">
        <v>301</v>
      </c>
      <c r="AN37" s="18" t="s">
        <v>301</v>
      </c>
      <c r="AO37" s="18" t="s">
        <v>301</v>
      </c>
      <c r="AP37" s="18" t="s">
        <v>301</v>
      </c>
      <c r="AQ37" s="18" t="s">
        <v>301</v>
      </c>
      <c r="AR37" s="18" t="s">
        <v>301</v>
      </c>
      <c r="AS37" s="116">
        <v>44812</v>
      </c>
      <c r="AT37" s="127">
        <v>45413</v>
      </c>
      <c r="AW37" s="107"/>
    </row>
    <row r="38" spans="1:49" s="108" customFormat="1" ht="126" hidden="1" x14ac:dyDescent="0.25">
      <c r="A38" s="68"/>
      <c r="B38" s="67">
        <f t="shared" si="0"/>
        <v>2025</v>
      </c>
      <c r="C38" s="68">
        <v>3</v>
      </c>
      <c r="D38" s="109">
        <v>2022</v>
      </c>
      <c r="E38" s="118" t="s">
        <v>14</v>
      </c>
      <c r="F38" s="118" t="s">
        <v>468</v>
      </c>
      <c r="G38" s="118" t="s">
        <v>468</v>
      </c>
      <c r="H38" s="16" t="s">
        <v>505</v>
      </c>
      <c r="I38" s="17" t="s">
        <v>236</v>
      </c>
      <c r="J38" s="128" t="s">
        <v>502</v>
      </c>
      <c r="K38" s="128" t="s">
        <v>450</v>
      </c>
      <c r="L38" s="17" t="s">
        <v>96</v>
      </c>
      <c r="M38" s="17" t="s">
        <v>496</v>
      </c>
      <c r="N38" s="128" t="s">
        <v>497</v>
      </c>
      <c r="O38" s="128" t="s">
        <v>498</v>
      </c>
      <c r="P38" s="129">
        <v>44475</v>
      </c>
      <c r="Q38" s="129">
        <v>44475</v>
      </c>
      <c r="R38" s="129">
        <v>44804</v>
      </c>
      <c r="S38" s="129" t="s">
        <v>312</v>
      </c>
      <c r="T38" s="129">
        <v>44592</v>
      </c>
      <c r="U38" s="18" t="s">
        <v>302</v>
      </c>
      <c r="V38" s="18" t="s">
        <v>301</v>
      </c>
      <c r="W38" s="18" t="s">
        <v>301</v>
      </c>
      <c r="X38" s="18" t="s">
        <v>301</v>
      </c>
      <c r="Y38" s="18" t="s">
        <v>301</v>
      </c>
      <c r="Z38" s="18" t="s">
        <v>301</v>
      </c>
      <c r="AA38" s="18" t="s">
        <v>301</v>
      </c>
      <c r="AB38" s="18" t="s">
        <v>301</v>
      </c>
      <c r="AC38" s="18" t="s">
        <v>301</v>
      </c>
      <c r="AD38" s="18" t="s">
        <v>301</v>
      </c>
      <c r="AE38" s="18" t="s">
        <v>301</v>
      </c>
      <c r="AF38" s="18" t="s">
        <v>301</v>
      </c>
      <c r="AG38" s="18" t="s">
        <v>301</v>
      </c>
      <c r="AH38" s="18" t="s">
        <v>506</v>
      </c>
      <c r="AI38" s="105" t="s">
        <v>507</v>
      </c>
      <c r="AJ38" s="18" t="s">
        <v>301</v>
      </c>
      <c r="AK38" s="18">
        <v>44475</v>
      </c>
      <c r="AL38" s="18">
        <v>44804</v>
      </c>
      <c r="AM38" s="18" t="s">
        <v>301</v>
      </c>
      <c r="AN38" s="18" t="s">
        <v>301</v>
      </c>
      <c r="AO38" s="18" t="s">
        <v>301</v>
      </c>
      <c r="AP38" s="18" t="s">
        <v>301</v>
      </c>
      <c r="AQ38" s="18" t="s">
        <v>301</v>
      </c>
      <c r="AR38" s="18" t="s">
        <v>301</v>
      </c>
      <c r="AS38" s="116">
        <v>44812</v>
      </c>
      <c r="AT38" s="127">
        <v>45444</v>
      </c>
      <c r="AW38" s="107"/>
    </row>
    <row r="39" spans="1:49" s="108" customFormat="1" ht="112.5" hidden="1" x14ac:dyDescent="0.25">
      <c r="A39" s="68"/>
      <c r="B39" s="67">
        <f t="shared" si="0"/>
        <v>2025</v>
      </c>
      <c r="C39" s="68">
        <v>3</v>
      </c>
      <c r="D39" s="109">
        <v>2022</v>
      </c>
      <c r="E39" s="118" t="s">
        <v>14</v>
      </c>
      <c r="F39" s="118" t="s">
        <v>468</v>
      </c>
      <c r="G39" s="118" t="s">
        <v>468</v>
      </c>
      <c r="H39" s="16" t="s">
        <v>508</v>
      </c>
      <c r="I39" s="17" t="s">
        <v>236</v>
      </c>
      <c r="J39" s="128" t="s">
        <v>509</v>
      </c>
      <c r="K39" s="128" t="s">
        <v>296</v>
      </c>
      <c r="L39" s="17" t="s">
        <v>96</v>
      </c>
      <c r="M39" s="17" t="s">
        <v>472</v>
      </c>
      <c r="N39" s="17" t="s">
        <v>510</v>
      </c>
      <c r="O39" s="17" t="s">
        <v>511</v>
      </c>
      <c r="P39" s="18">
        <v>44562</v>
      </c>
      <c r="Q39" s="126">
        <v>44562</v>
      </c>
      <c r="R39" s="18">
        <v>44757</v>
      </c>
      <c r="S39" s="129" t="s">
        <v>312</v>
      </c>
      <c r="T39" s="126">
        <v>44926</v>
      </c>
      <c r="U39" s="18" t="s">
        <v>302</v>
      </c>
      <c r="V39" s="18" t="s">
        <v>301</v>
      </c>
      <c r="W39" s="18" t="s">
        <v>301</v>
      </c>
      <c r="X39" s="18" t="s">
        <v>301</v>
      </c>
      <c r="Y39" s="18" t="s">
        <v>301</v>
      </c>
      <c r="Z39" s="18" t="s">
        <v>301</v>
      </c>
      <c r="AA39" s="18" t="s">
        <v>301</v>
      </c>
      <c r="AB39" s="18" t="s">
        <v>301</v>
      </c>
      <c r="AC39" s="18" t="s">
        <v>301</v>
      </c>
      <c r="AD39" s="18" t="s">
        <v>301</v>
      </c>
      <c r="AE39" s="18" t="s">
        <v>301</v>
      </c>
      <c r="AF39" s="18" t="s">
        <v>301</v>
      </c>
      <c r="AG39" s="18" t="s">
        <v>301</v>
      </c>
      <c r="AH39" s="18" t="s">
        <v>512</v>
      </c>
      <c r="AI39" s="105" t="s">
        <v>513</v>
      </c>
      <c r="AJ39" s="18" t="s">
        <v>301</v>
      </c>
      <c r="AK39" s="18">
        <v>44562</v>
      </c>
      <c r="AL39" s="18">
        <v>44757</v>
      </c>
      <c r="AM39" s="18" t="s">
        <v>301</v>
      </c>
      <c r="AN39" s="18" t="s">
        <v>301</v>
      </c>
      <c r="AO39" s="18" t="s">
        <v>301</v>
      </c>
      <c r="AP39" s="18" t="s">
        <v>301</v>
      </c>
      <c r="AQ39" s="18" t="s">
        <v>301</v>
      </c>
      <c r="AR39" s="18" t="s">
        <v>301</v>
      </c>
      <c r="AS39" s="116">
        <v>44791</v>
      </c>
      <c r="AT39" s="127">
        <v>45413</v>
      </c>
      <c r="AW39" s="107"/>
    </row>
    <row r="40" spans="1:49" s="108" customFormat="1" ht="409.5" hidden="1" x14ac:dyDescent="0.25">
      <c r="A40" s="68"/>
      <c r="B40" s="67">
        <f t="shared" si="0"/>
        <v>2025</v>
      </c>
      <c r="C40" s="68">
        <v>3</v>
      </c>
      <c r="D40" s="109">
        <v>2022</v>
      </c>
      <c r="E40" s="118" t="s">
        <v>14</v>
      </c>
      <c r="F40" s="118" t="s">
        <v>468</v>
      </c>
      <c r="G40" s="118" t="s">
        <v>468</v>
      </c>
      <c r="H40" s="16" t="s">
        <v>514</v>
      </c>
      <c r="I40" s="17" t="s">
        <v>236</v>
      </c>
      <c r="J40" s="128" t="s">
        <v>515</v>
      </c>
      <c r="K40" s="128" t="s">
        <v>296</v>
      </c>
      <c r="L40" s="17" t="s">
        <v>96</v>
      </c>
      <c r="M40" s="17" t="s">
        <v>472</v>
      </c>
      <c r="N40" s="17" t="s">
        <v>516</v>
      </c>
      <c r="O40" s="17" t="s">
        <v>517</v>
      </c>
      <c r="P40" s="126">
        <v>44562</v>
      </c>
      <c r="Q40" s="126">
        <v>44926</v>
      </c>
      <c r="R40" s="126">
        <v>44773</v>
      </c>
      <c r="S40" s="129" t="s">
        <v>312</v>
      </c>
      <c r="T40" s="126">
        <v>44773</v>
      </c>
      <c r="U40" s="18" t="s">
        <v>302</v>
      </c>
      <c r="V40" s="18" t="s">
        <v>301</v>
      </c>
      <c r="W40" s="18" t="s">
        <v>301</v>
      </c>
      <c r="X40" s="18" t="s">
        <v>301</v>
      </c>
      <c r="Y40" s="18" t="s">
        <v>301</v>
      </c>
      <c r="Z40" s="18" t="s">
        <v>301</v>
      </c>
      <c r="AA40" s="18" t="s">
        <v>301</v>
      </c>
      <c r="AB40" s="18" t="s">
        <v>301</v>
      </c>
      <c r="AC40" s="18" t="s">
        <v>301</v>
      </c>
      <c r="AD40" s="18" t="s">
        <v>301</v>
      </c>
      <c r="AE40" s="18" t="s">
        <v>301</v>
      </c>
      <c r="AF40" s="18" t="s">
        <v>301</v>
      </c>
      <c r="AG40" s="18" t="s">
        <v>301</v>
      </c>
      <c r="AH40" s="18" t="s">
        <v>518</v>
      </c>
      <c r="AI40" s="105" t="s">
        <v>519</v>
      </c>
      <c r="AJ40" s="18" t="s">
        <v>301</v>
      </c>
      <c r="AK40" s="18">
        <v>44562</v>
      </c>
      <c r="AL40" s="18">
        <v>44773</v>
      </c>
      <c r="AM40" s="18" t="s">
        <v>301</v>
      </c>
      <c r="AN40" s="18" t="s">
        <v>301</v>
      </c>
      <c r="AO40" s="18" t="s">
        <v>301</v>
      </c>
      <c r="AP40" s="18" t="s">
        <v>301</v>
      </c>
      <c r="AQ40" s="18" t="s">
        <v>301</v>
      </c>
      <c r="AR40" s="18" t="s">
        <v>301</v>
      </c>
      <c r="AS40" s="116">
        <v>44825</v>
      </c>
      <c r="AT40" s="127">
        <v>45413</v>
      </c>
      <c r="AW40" s="107"/>
    </row>
    <row r="41" spans="1:49" s="108" customFormat="1" ht="283.5" hidden="1" x14ac:dyDescent="0.25">
      <c r="A41" s="68"/>
      <c r="B41" s="67">
        <f t="shared" si="0"/>
        <v>2025</v>
      </c>
      <c r="C41" s="68">
        <v>3</v>
      </c>
      <c r="D41" s="109">
        <v>2022</v>
      </c>
      <c r="E41" s="118" t="s">
        <v>14</v>
      </c>
      <c r="F41" s="118" t="s">
        <v>468</v>
      </c>
      <c r="G41" s="118" t="s">
        <v>468</v>
      </c>
      <c r="H41" s="16" t="s">
        <v>520</v>
      </c>
      <c r="I41" s="17" t="s">
        <v>236</v>
      </c>
      <c r="J41" s="128" t="s">
        <v>521</v>
      </c>
      <c r="K41" s="128" t="s">
        <v>296</v>
      </c>
      <c r="L41" s="17" t="s">
        <v>96</v>
      </c>
      <c r="M41" s="17" t="s">
        <v>472</v>
      </c>
      <c r="N41" s="17" t="s">
        <v>522</v>
      </c>
      <c r="O41" s="17" t="s">
        <v>523</v>
      </c>
      <c r="P41" s="126">
        <v>44495</v>
      </c>
      <c r="Q41" s="126">
        <v>44495</v>
      </c>
      <c r="R41" s="126">
        <v>44743</v>
      </c>
      <c r="S41" s="129" t="s">
        <v>312</v>
      </c>
      <c r="T41" s="126">
        <v>44743</v>
      </c>
      <c r="U41" s="18" t="s">
        <v>302</v>
      </c>
      <c r="V41" s="18" t="s">
        <v>301</v>
      </c>
      <c r="W41" s="18" t="s">
        <v>301</v>
      </c>
      <c r="X41" s="18" t="s">
        <v>301</v>
      </c>
      <c r="Y41" s="18" t="s">
        <v>301</v>
      </c>
      <c r="Z41" s="18" t="s">
        <v>301</v>
      </c>
      <c r="AA41" s="18" t="s">
        <v>301</v>
      </c>
      <c r="AB41" s="18" t="s">
        <v>301</v>
      </c>
      <c r="AC41" s="18" t="s">
        <v>301</v>
      </c>
      <c r="AD41" s="18" t="s">
        <v>301</v>
      </c>
      <c r="AE41" s="18" t="s">
        <v>301</v>
      </c>
      <c r="AF41" s="18" t="s">
        <v>301</v>
      </c>
      <c r="AG41" s="18" t="s">
        <v>301</v>
      </c>
      <c r="AH41" s="18" t="s">
        <v>524</v>
      </c>
      <c r="AI41" s="18"/>
      <c r="AJ41" s="18" t="s">
        <v>301</v>
      </c>
      <c r="AK41" s="18">
        <v>44495</v>
      </c>
      <c r="AL41" s="18">
        <v>44743</v>
      </c>
      <c r="AM41" s="18" t="s">
        <v>301</v>
      </c>
      <c r="AN41" s="18" t="s">
        <v>301</v>
      </c>
      <c r="AO41" s="18" t="s">
        <v>301</v>
      </c>
      <c r="AP41" s="18" t="s">
        <v>301</v>
      </c>
      <c r="AQ41" s="18" t="s">
        <v>301</v>
      </c>
      <c r="AR41" s="18" t="s">
        <v>301</v>
      </c>
      <c r="AS41" s="116">
        <v>44761</v>
      </c>
      <c r="AT41" s="127">
        <v>45413</v>
      </c>
      <c r="AW41" s="107"/>
    </row>
    <row r="42" spans="1:49" s="108" customFormat="1" ht="112.5" hidden="1" x14ac:dyDescent="0.25">
      <c r="A42" s="68"/>
      <c r="B42" s="67">
        <f t="shared" si="0"/>
        <v>2025</v>
      </c>
      <c r="C42" s="68">
        <v>3</v>
      </c>
      <c r="D42" s="109">
        <v>2022</v>
      </c>
      <c r="E42" s="118" t="s">
        <v>14</v>
      </c>
      <c r="F42" s="118" t="s">
        <v>468</v>
      </c>
      <c r="G42" s="118" t="s">
        <v>468</v>
      </c>
      <c r="H42" s="16" t="s">
        <v>525</v>
      </c>
      <c r="I42" s="17" t="s">
        <v>236</v>
      </c>
      <c r="J42" s="16" t="s">
        <v>525</v>
      </c>
      <c r="K42" s="16" t="s">
        <v>330</v>
      </c>
      <c r="L42" s="17" t="s">
        <v>96</v>
      </c>
      <c r="M42" s="17" t="s">
        <v>526</v>
      </c>
      <c r="N42" s="17"/>
      <c r="O42" s="17"/>
      <c r="P42" s="129" t="s">
        <v>312</v>
      </c>
      <c r="Q42" s="129" t="s">
        <v>312</v>
      </c>
      <c r="R42" s="129">
        <v>44926</v>
      </c>
      <c r="S42" s="129" t="s">
        <v>312</v>
      </c>
      <c r="T42" s="129">
        <v>44926</v>
      </c>
      <c r="U42" s="18" t="s">
        <v>302</v>
      </c>
      <c r="V42" s="18" t="s">
        <v>301</v>
      </c>
      <c r="W42" s="18" t="s">
        <v>301</v>
      </c>
      <c r="X42" s="18" t="s">
        <v>301</v>
      </c>
      <c r="Y42" s="18" t="s">
        <v>301</v>
      </c>
      <c r="Z42" s="18" t="s">
        <v>301</v>
      </c>
      <c r="AA42" s="18" t="s">
        <v>301</v>
      </c>
      <c r="AB42" s="18" t="s">
        <v>301</v>
      </c>
      <c r="AC42" s="18" t="s">
        <v>301</v>
      </c>
      <c r="AD42" s="18" t="s">
        <v>301</v>
      </c>
      <c r="AE42" s="18" t="s">
        <v>301</v>
      </c>
      <c r="AF42" s="18" t="s">
        <v>301</v>
      </c>
      <c r="AG42" s="18" t="s">
        <v>301</v>
      </c>
      <c r="AH42" s="18" t="s">
        <v>527</v>
      </c>
      <c r="AI42" s="18"/>
      <c r="AJ42" s="18" t="s">
        <v>301</v>
      </c>
      <c r="AK42" s="18">
        <v>44621</v>
      </c>
      <c r="AL42" s="18">
        <v>44732</v>
      </c>
      <c r="AM42" s="18" t="s">
        <v>301</v>
      </c>
      <c r="AN42" s="18" t="s">
        <v>301</v>
      </c>
      <c r="AO42" s="18" t="s">
        <v>301</v>
      </c>
      <c r="AP42" s="18" t="s">
        <v>301</v>
      </c>
      <c r="AQ42" s="18" t="s">
        <v>301</v>
      </c>
      <c r="AR42" s="18" t="s">
        <v>301</v>
      </c>
      <c r="AS42" s="18">
        <v>44734</v>
      </c>
      <c r="AT42" s="127">
        <v>45413</v>
      </c>
      <c r="AW42" s="107"/>
    </row>
    <row r="43" spans="1:49" s="108" customFormat="1" ht="112.5" hidden="1" x14ac:dyDescent="0.25">
      <c r="A43" s="68"/>
      <c r="B43" s="67">
        <f t="shared" si="0"/>
        <v>2025</v>
      </c>
      <c r="C43" s="68">
        <v>3</v>
      </c>
      <c r="D43" s="109">
        <v>2022</v>
      </c>
      <c r="E43" s="118" t="s">
        <v>14</v>
      </c>
      <c r="F43" s="118" t="s">
        <v>468</v>
      </c>
      <c r="G43" s="118" t="s">
        <v>468</v>
      </c>
      <c r="H43" s="16" t="s">
        <v>528</v>
      </c>
      <c r="I43" s="17" t="s">
        <v>236</v>
      </c>
      <c r="J43" s="16" t="s">
        <v>528</v>
      </c>
      <c r="K43" s="16" t="s">
        <v>330</v>
      </c>
      <c r="L43" s="17" t="s">
        <v>96</v>
      </c>
      <c r="M43" s="17" t="s">
        <v>526</v>
      </c>
      <c r="N43" s="17"/>
      <c r="O43" s="17"/>
      <c r="P43" s="18">
        <v>44613</v>
      </c>
      <c r="Q43" s="18">
        <v>44613</v>
      </c>
      <c r="R43" s="18">
        <v>44682</v>
      </c>
      <c r="S43" s="129" t="s">
        <v>312</v>
      </c>
      <c r="T43" s="18">
        <v>44682</v>
      </c>
      <c r="U43" s="18" t="s">
        <v>302</v>
      </c>
      <c r="V43" s="18" t="s">
        <v>301</v>
      </c>
      <c r="W43" s="18" t="s">
        <v>301</v>
      </c>
      <c r="X43" s="18" t="s">
        <v>301</v>
      </c>
      <c r="Y43" s="18" t="s">
        <v>301</v>
      </c>
      <c r="Z43" s="18" t="s">
        <v>301</v>
      </c>
      <c r="AA43" s="18" t="s">
        <v>301</v>
      </c>
      <c r="AB43" s="18" t="s">
        <v>301</v>
      </c>
      <c r="AC43" s="18" t="s">
        <v>301</v>
      </c>
      <c r="AD43" s="18" t="s">
        <v>301</v>
      </c>
      <c r="AE43" s="18" t="s">
        <v>301</v>
      </c>
      <c r="AF43" s="18" t="s">
        <v>301</v>
      </c>
      <c r="AG43" s="18" t="s">
        <v>301</v>
      </c>
      <c r="AH43" s="18" t="s">
        <v>529</v>
      </c>
      <c r="AI43" s="18"/>
      <c r="AJ43" s="18" t="s">
        <v>301</v>
      </c>
      <c r="AK43" s="18">
        <v>44613</v>
      </c>
      <c r="AL43" s="18">
        <v>44682</v>
      </c>
      <c r="AM43" s="18" t="s">
        <v>301</v>
      </c>
      <c r="AN43" s="18" t="s">
        <v>301</v>
      </c>
      <c r="AO43" s="18" t="s">
        <v>301</v>
      </c>
      <c r="AP43" s="18" t="s">
        <v>301</v>
      </c>
      <c r="AQ43" s="18" t="s">
        <v>301</v>
      </c>
      <c r="AR43" s="18" t="s">
        <v>301</v>
      </c>
      <c r="AS43" s="18">
        <v>44796</v>
      </c>
      <c r="AT43" s="128" t="s">
        <v>160</v>
      </c>
      <c r="AW43" s="107"/>
    </row>
    <row r="44" spans="1:49" s="108" customFormat="1" ht="126" hidden="1" x14ac:dyDescent="0.25">
      <c r="A44" s="68"/>
      <c r="B44" s="67">
        <f t="shared" si="0"/>
        <v>2025</v>
      </c>
      <c r="C44" s="68">
        <v>3</v>
      </c>
      <c r="D44" s="109">
        <v>2022</v>
      </c>
      <c r="E44" s="118" t="s">
        <v>14</v>
      </c>
      <c r="F44" s="118" t="s">
        <v>468</v>
      </c>
      <c r="G44" s="118" t="s">
        <v>468</v>
      </c>
      <c r="H44" s="16" t="s">
        <v>530</v>
      </c>
      <c r="I44" s="17" t="s">
        <v>236</v>
      </c>
      <c r="J44" s="16" t="s">
        <v>530</v>
      </c>
      <c r="K44" s="16" t="s">
        <v>330</v>
      </c>
      <c r="L44" s="17" t="s">
        <v>96</v>
      </c>
      <c r="M44" s="17" t="s">
        <v>531</v>
      </c>
      <c r="N44" s="17"/>
      <c r="O44" s="17"/>
      <c r="P44" s="18">
        <v>44682</v>
      </c>
      <c r="Q44" s="129" t="s">
        <v>312</v>
      </c>
      <c r="R44" s="18">
        <v>44727</v>
      </c>
      <c r="S44" s="129" t="s">
        <v>312</v>
      </c>
      <c r="T44" s="18">
        <v>44727</v>
      </c>
      <c r="U44" s="18" t="s">
        <v>302</v>
      </c>
      <c r="V44" s="18" t="s">
        <v>301</v>
      </c>
      <c r="W44" s="18" t="s">
        <v>301</v>
      </c>
      <c r="X44" s="18" t="s">
        <v>301</v>
      </c>
      <c r="Y44" s="18" t="s">
        <v>301</v>
      </c>
      <c r="Z44" s="18" t="s">
        <v>301</v>
      </c>
      <c r="AA44" s="18" t="s">
        <v>301</v>
      </c>
      <c r="AB44" s="18" t="s">
        <v>301</v>
      </c>
      <c r="AC44" s="18" t="s">
        <v>301</v>
      </c>
      <c r="AD44" s="18" t="s">
        <v>301</v>
      </c>
      <c r="AE44" s="18" t="s">
        <v>301</v>
      </c>
      <c r="AF44" s="18" t="s">
        <v>301</v>
      </c>
      <c r="AG44" s="18" t="s">
        <v>301</v>
      </c>
      <c r="AH44" s="18" t="s">
        <v>532</v>
      </c>
      <c r="AI44" s="105" t="s">
        <v>533</v>
      </c>
      <c r="AJ44" s="18" t="s">
        <v>301</v>
      </c>
      <c r="AK44" s="18">
        <v>44682</v>
      </c>
      <c r="AL44" s="18">
        <v>44727</v>
      </c>
      <c r="AM44" s="18" t="s">
        <v>301</v>
      </c>
      <c r="AN44" s="18" t="s">
        <v>301</v>
      </c>
      <c r="AO44" s="18" t="s">
        <v>301</v>
      </c>
      <c r="AP44" s="18" t="s">
        <v>301</v>
      </c>
      <c r="AQ44" s="18" t="s">
        <v>301</v>
      </c>
      <c r="AR44" s="18" t="s">
        <v>301</v>
      </c>
      <c r="AS44" s="18">
        <v>44789</v>
      </c>
      <c r="AT44" s="127">
        <v>45444</v>
      </c>
      <c r="AW44" s="107"/>
    </row>
    <row r="45" spans="1:49" s="108" customFormat="1" ht="112.5" hidden="1" x14ac:dyDescent="0.25">
      <c r="A45" s="68"/>
      <c r="B45" s="67">
        <f t="shared" si="0"/>
        <v>2025</v>
      </c>
      <c r="C45" s="68">
        <v>3</v>
      </c>
      <c r="D45" s="109">
        <v>2022</v>
      </c>
      <c r="E45" s="118" t="s">
        <v>14</v>
      </c>
      <c r="F45" s="118" t="s">
        <v>468</v>
      </c>
      <c r="G45" s="118" t="s">
        <v>468</v>
      </c>
      <c r="H45" s="16" t="s">
        <v>534</v>
      </c>
      <c r="I45" s="17" t="s">
        <v>236</v>
      </c>
      <c r="J45" s="16" t="s">
        <v>534</v>
      </c>
      <c r="K45" s="16" t="s">
        <v>354</v>
      </c>
      <c r="L45" s="17" t="s">
        <v>96</v>
      </c>
      <c r="M45" s="17" t="s">
        <v>535</v>
      </c>
      <c r="N45" s="17"/>
      <c r="O45" s="17"/>
      <c r="P45" s="126">
        <v>44622</v>
      </c>
      <c r="Q45" s="126"/>
      <c r="R45" s="126">
        <v>44773</v>
      </c>
      <c r="S45" s="129" t="s">
        <v>312</v>
      </c>
      <c r="T45" s="126">
        <v>44773</v>
      </c>
      <c r="U45" s="18" t="s">
        <v>302</v>
      </c>
      <c r="V45" s="18" t="s">
        <v>301</v>
      </c>
      <c r="W45" s="18" t="s">
        <v>301</v>
      </c>
      <c r="X45" s="18" t="s">
        <v>301</v>
      </c>
      <c r="Y45" s="18" t="s">
        <v>301</v>
      </c>
      <c r="Z45" s="18" t="s">
        <v>301</v>
      </c>
      <c r="AA45" s="18" t="s">
        <v>301</v>
      </c>
      <c r="AB45" s="18" t="s">
        <v>301</v>
      </c>
      <c r="AC45" s="18" t="s">
        <v>301</v>
      </c>
      <c r="AD45" s="18" t="s">
        <v>301</v>
      </c>
      <c r="AE45" s="18" t="s">
        <v>301</v>
      </c>
      <c r="AF45" s="18" t="s">
        <v>301</v>
      </c>
      <c r="AG45" s="18" t="s">
        <v>301</v>
      </c>
      <c r="AH45" s="18" t="s">
        <v>536</v>
      </c>
      <c r="AI45" s="105" t="s">
        <v>537</v>
      </c>
      <c r="AJ45" s="18" t="s">
        <v>301</v>
      </c>
      <c r="AK45" s="18">
        <v>44625</v>
      </c>
      <c r="AL45" s="18">
        <v>44773</v>
      </c>
      <c r="AM45" s="18" t="s">
        <v>301</v>
      </c>
      <c r="AN45" s="18" t="s">
        <v>301</v>
      </c>
      <c r="AO45" s="18" t="s">
        <v>301</v>
      </c>
      <c r="AP45" s="18" t="s">
        <v>301</v>
      </c>
      <c r="AQ45" s="18" t="s">
        <v>301</v>
      </c>
      <c r="AR45" s="18" t="s">
        <v>301</v>
      </c>
      <c r="AS45" s="116">
        <v>44796</v>
      </c>
      <c r="AT45" s="116"/>
      <c r="AU45" s="120" t="s">
        <v>538</v>
      </c>
      <c r="AW45" s="107"/>
    </row>
    <row r="46" spans="1:49" s="108" customFormat="1" ht="112.5" hidden="1" x14ac:dyDescent="0.25">
      <c r="A46" s="68"/>
      <c r="B46" s="67">
        <f t="shared" si="0"/>
        <v>2025</v>
      </c>
      <c r="C46" s="68">
        <v>3</v>
      </c>
      <c r="D46" s="109">
        <v>2022</v>
      </c>
      <c r="E46" s="118" t="s">
        <v>14</v>
      </c>
      <c r="F46" s="118" t="s">
        <v>468</v>
      </c>
      <c r="G46" s="118" t="s">
        <v>468</v>
      </c>
      <c r="H46" s="16" t="s">
        <v>539</v>
      </c>
      <c r="I46" s="17" t="s">
        <v>236</v>
      </c>
      <c r="J46" s="16" t="s">
        <v>539</v>
      </c>
      <c r="K46" s="16" t="s">
        <v>354</v>
      </c>
      <c r="L46" s="17" t="s">
        <v>96</v>
      </c>
      <c r="M46" s="17" t="s">
        <v>535</v>
      </c>
      <c r="N46" s="17"/>
      <c r="O46" s="17"/>
      <c r="P46" s="129" t="s">
        <v>312</v>
      </c>
      <c r="Q46" s="129" t="s">
        <v>312</v>
      </c>
      <c r="R46" s="129">
        <v>44926</v>
      </c>
      <c r="S46" s="129" t="s">
        <v>312</v>
      </c>
      <c r="T46" s="129">
        <v>44926</v>
      </c>
      <c r="U46" s="18" t="s">
        <v>302</v>
      </c>
      <c r="V46" s="18" t="s">
        <v>301</v>
      </c>
      <c r="W46" s="18" t="s">
        <v>301</v>
      </c>
      <c r="X46" s="18" t="s">
        <v>301</v>
      </c>
      <c r="Y46" s="18" t="s">
        <v>301</v>
      </c>
      <c r="Z46" s="18" t="s">
        <v>301</v>
      </c>
      <c r="AA46" s="18" t="s">
        <v>301</v>
      </c>
      <c r="AB46" s="18" t="s">
        <v>301</v>
      </c>
      <c r="AC46" s="18" t="s">
        <v>301</v>
      </c>
      <c r="AD46" s="18" t="s">
        <v>301</v>
      </c>
      <c r="AE46" s="18" t="s">
        <v>301</v>
      </c>
      <c r="AF46" s="18" t="s">
        <v>301</v>
      </c>
      <c r="AG46" s="18" t="s">
        <v>301</v>
      </c>
      <c r="AH46" s="18" t="s">
        <v>540</v>
      </c>
      <c r="AI46" s="18"/>
      <c r="AJ46" s="18" t="s">
        <v>301</v>
      </c>
      <c r="AK46" s="18">
        <v>44636</v>
      </c>
      <c r="AL46" s="18">
        <v>44742</v>
      </c>
      <c r="AM46" s="18">
        <v>44742</v>
      </c>
      <c r="AN46" s="18" t="s">
        <v>301</v>
      </c>
      <c r="AO46" s="18" t="s">
        <v>301</v>
      </c>
      <c r="AP46" s="18" t="s">
        <v>301</v>
      </c>
      <c r="AQ46" s="18" t="s">
        <v>301</v>
      </c>
      <c r="AR46" s="18" t="s">
        <v>301</v>
      </c>
      <c r="AS46" s="116">
        <v>44796</v>
      </c>
      <c r="AT46" s="116"/>
      <c r="AU46" s="107" t="s">
        <v>541</v>
      </c>
      <c r="AW46" s="107"/>
    </row>
    <row r="47" spans="1:49" s="108" customFormat="1" ht="112.5" hidden="1" x14ac:dyDescent="0.25">
      <c r="A47" s="68"/>
      <c r="B47" s="67">
        <f t="shared" si="0"/>
        <v>2025</v>
      </c>
      <c r="C47" s="68">
        <v>3</v>
      </c>
      <c r="D47" s="109">
        <v>2022</v>
      </c>
      <c r="E47" s="118" t="s">
        <v>14</v>
      </c>
      <c r="F47" s="118" t="s">
        <v>468</v>
      </c>
      <c r="G47" s="118" t="s">
        <v>468</v>
      </c>
      <c r="H47" s="17" t="s">
        <v>542</v>
      </c>
      <c r="I47" s="17" t="s">
        <v>236</v>
      </c>
      <c r="J47" s="17" t="s">
        <v>542</v>
      </c>
      <c r="K47" s="17" t="s">
        <v>381</v>
      </c>
      <c r="L47" s="17" t="s">
        <v>96</v>
      </c>
      <c r="M47" s="17" t="s">
        <v>543</v>
      </c>
      <c r="N47" s="16" t="s">
        <v>544</v>
      </c>
      <c r="O47" s="124" t="s">
        <v>545</v>
      </c>
      <c r="P47" s="18">
        <v>44743</v>
      </c>
      <c r="Q47" s="126" t="s">
        <v>301</v>
      </c>
      <c r="R47" s="126">
        <v>44834</v>
      </c>
      <c r="S47" s="18" t="s">
        <v>301</v>
      </c>
      <c r="T47" s="126">
        <v>44834</v>
      </c>
      <c r="U47" s="18" t="s">
        <v>302</v>
      </c>
      <c r="V47" s="18" t="s">
        <v>301</v>
      </c>
      <c r="W47" s="18">
        <v>44652</v>
      </c>
      <c r="X47" s="18">
        <v>44652</v>
      </c>
      <c r="Y47" s="18" t="s">
        <v>301</v>
      </c>
      <c r="Z47" s="18" t="s">
        <v>301</v>
      </c>
      <c r="AA47" s="18" t="s">
        <v>301</v>
      </c>
      <c r="AB47" s="18">
        <v>44652</v>
      </c>
      <c r="AC47" s="18" t="s">
        <v>301</v>
      </c>
      <c r="AD47" s="18" t="s">
        <v>301</v>
      </c>
      <c r="AE47" s="18" t="s">
        <v>301</v>
      </c>
      <c r="AF47" s="18" t="s">
        <v>301</v>
      </c>
      <c r="AG47" s="18" t="s">
        <v>301</v>
      </c>
      <c r="AH47" s="18" t="s">
        <v>546</v>
      </c>
      <c r="AI47" s="105" t="s">
        <v>547</v>
      </c>
      <c r="AJ47" s="18" t="s">
        <v>301</v>
      </c>
      <c r="AK47" s="18">
        <v>44743</v>
      </c>
      <c r="AL47" s="18">
        <v>44834</v>
      </c>
      <c r="AM47" s="18">
        <v>44834</v>
      </c>
      <c r="AN47" s="18" t="s">
        <v>301</v>
      </c>
      <c r="AO47" s="18" t="s">
        <v>301</v>
      </c>
      <c r="AP47" s="18" t="s">
        <v>301</v>
      </c>
      <c r="AQ47" s="18" t="s">
        <v>301</v>
      </c>
      <c r="AR47" s="18" t="s">
        <v>301</v>
      </c>
      <c r="AS47" s="18">
        <v>44849</v>
      </c>
      <c r="AT47" s="116"/>
      <c r="AW47" s="107"/>
    </row>
    <row r="48" spans="1:49" s="108" customFormat="1" ht="112.5" hidden="1" x14ac:dyDescent="0.25">
      <c r="A48" s="68"/>
      <c r="B48" s="67">
        <f t="shared" si="0"/>
        <v>2025</v>
      </c>
      <c r="C48" s="68">
        <v>3</v>
      </c>
      <c r="D48" s="109">
        <v>2022</v>
      </c>
      <c r="E48" s="118" t="s">
        <v>14</v>
      </c>
      <c r="F48" s="118" t="s">
        <v>468</v>
      </c>
      <c r="G48" s="118" t="s">
        <v>468</v>
      </c>
      <c r="H48" s="16" t="s">
        <v>548</v>
      </c>
      <c r="I48" s="17" t="s">
        <v>236</v>
      </c>
      <c r="J48" s="16" t="s">
        <v>548</v>
      </c>
      <c r="K48" s="16" t="s">
        <v>381</v>
      </c>
      <c r="L48" s="17" t="s">
        <v>96</v>
      </c>
      <c r="M48" s="17" t="s">
        <v>543</v>
      </c>
      <c r="N48" s="16" t="s">
        <v>544</v>
      </c>
      <c r="O48" s="124" t="s">
        <v>549</v>
      </c>
      <c r="P48" s="18">
        <v>44691</v>
      </c>
      <c r="Q48" s="126" t="s">
        <v>301</v>
      </c>
      <c r="R48" s="18">
        <v>44711</v>
      </c>
      <c r="S48" s="129" t="s">
        <v>312</v>
      </c>
      <c r="T48" s="18">
        <v>44711</v>
      </c>
      <c r="U48" s="18" t="s">
        <v>302</v>
      </c>
      <c r="V48" s="18" t="s">
        <v>301</v>
      </c>
      <c r="W48" s="18" t="s">
        <v>301</v>
      </c>
      <c r="X48" s="18" t="s">
        <v>301</v>
      </c>
      <c r="Y48" s="18" t="s">
        <v>301</v>
      </c>
      <c r="Z48" s="18" t="s">
        <v>301</v>
      </c>
      <c r="AA48" s="18" t="s">
        <v>301</v>
      </c>
      <c r="AB48" s="18" t="s">
        <v>301</v>
      </c>
      <c r="AC48" s="18" t="s">
        <v>301</v>
      </c>
      <c r="AD48" s="18" t="s">
        <v>301</v>
      </c>
      <c r="AE48" s="18" t="s">
        <v>301</v>
      </c>
      <c r="AF48" s="18" t="s">
        <v>301</v>
      </c>
      <c r="AG48" s="18" t="s">
        <v>301</v>
      </c>
      <c r="AH48" s="18" t="s">
        <v>550</v>
      </c>
      <c r="AI48" s="18"/>
      <c r="AJ48" s="18" t="s">
        <v>301</v>
      </c>
      <c r="AK48" s="18">
        <v>44691</v>
      </c>
      <c r="AL48" s="18">
        <v>44711</v>
      </c>
      <c r="AM48" s="18">
        <v>44711</v>
      </c>
      <c r="AN48" s="18" t="s">
        <v>301</v>
      </c>
      <c r="AO48" s="18" t="s">
        <v>301</v>
      </c>
      <c r="AP48" s="18" t="s">
        <v>301</v>
      </c>
      <c r="AQ48" s="18" t="s">
        <v>301</v>
      </c>
      <c r="AR48" s="18" t="s">
        <v>301</v>
      </c>
      <c r="AS48" s="116">
        <v>44739</v>
      </c>
      <c r="AT48" s="128"/>
      <c r="AW48" s="107"/>
    </row>
    <row r="49" spans="1:49" s="108" customFormat="1" ht="112.5" hidden="1" x14ac:dyDescent="0.25">
      <c r="A49" s="68"/>
      <c r="B49" s="67">
        <f t="shared" si="0"/>
        <v>2025</v>
      </c>
      <c r="C49" s="68">
        <v>3</v>
      </c>
      <c r="D49" s="109">
        <v>2022</v>
      </c>
      <c r="E49" s="118" t="s">
        <v>14</v>
      </c>
      <c r="F49" s="118" t="s">
        <v>468</v>
      </c>
      <c r="G49" s="118" t="s">
        <v>468</v>
      </c>
      <c r="H49" s="16" t="s">
        <v>551</v>
      </c>
      <c r="I49" s="17" t="s">
        <v>236</v>
      </c>
      <c r="J49" s="16" t="s">
        <v>551</v>
      </c>
      <c r="K49" s="16" t="s">
        <v>387</v>
      </c>
      <c r="L49" s="17" t="s">
        <v>96</v>
      </c>
      <c r="M49" s="17" t="s">
        <v>552</v>
      </c>
      <c r="N49" s="17"/>
      <c r="O49" s="17"/>
      <c r="P49" s="129">
        <v>44643</v>
      </c>
      <c r="Q49" s="129" t="s">
        <v>312</v>
      </c>
      <c r="R49" s="129">
        <v>44804</v>
      </c>
      <c r="S49" s="129" t="s">
        <v>312</v>
      </c>
      <c r="T49" s="129">
        <v>44804</v>
      </c>
      <c r="U49" s="18" t="s">
        <v>302</v>
      </c>
      <c r="V49" s="18" t="s">
        <v>301</v>
      </c>
      <c r="W49" s="18" t="s">
        <v>301</v>
      </c>
      <c r="X49" s="18" t="s">
        <v>301</v>
      </c>
      <c r="Y49" s="18" t="s">
        <v>301</v>
      </c>
      <c r="Z49" s="18" t="s">
        <v>301</v>
      </c>
      <c r="AA49" s="18" t="s">
        <v>301</v>
      </c>
      <c r="AB49" s="18" t="s">
        <v>301</v>
      </c>
      <c r="AC49" s="18" t="s">
        <v>301</v>
      </c>
      <c r="AD49" s="18" t="s">
        <v>301</v>
      </c>
      <c r="AE49" s="18" t="s">
        <v>301</v>
      </c>
      <c r="AF49" s="18" t="s">
        <v>301</v>
      </c>
      <c r="AG49" s="18" t="s">
        <v>301</v>
      </c>
      <c r="AH49" s="18" t="s">
        <v>553</v>
      </c>
      <c r="AI49" s="105" t="s">
        <v>554</v>
      </c>
      <c r="AJ49" s="18" t="s">
        <v>301</v>
      </c>
      <c r="AK49" s="18">
        <v>44643</v>
      </c>
      <c r="AL49" s="18">
        <v>44804</v>
      </c>
      <c r="AM49" s="18">
        <v>44804</v>
      </c>
      <c r="AN49" s="18" t="s">
        <v>301</v>
      </c>
      <c r="AO49" s="18" t="s">
        <v>301</v>
      </c>
      <c r="AP49" s="18" t="s">
        <v>301</v>
      </c>
      <c r="AQ49" s="18" t="s">
        <v>301</v>
      </c>
      <c r="AR49" s="18" t="s">
        <v>301</v>
      </c>
      <c r="AS49" s="116">
        <v>44783</v>
      </c>
      <c r="AT49" s="128"/>
      <c r="AW49" s="107"/>
    </row>
    <row r="50" spans="1:49" s="108" customFormat="1" ht="112.5" hidden="1" x14ac:dyDescent="0.25">
      <c r="A50" s="68"/>
      <c r="B50" s="67">
        <f t="shared" si="0"/>
        <v>2025</v>
      </c>
      <c r="C50" s="68">
        <v>3</v>
      </c>
      <c r="D50" s="109">
        <v>2022</v>
      </c>
      <c r="E50" s="118" t="s">
        <v>14</v>
      </c>
      <c r="F50" s="118" t="s">
        <v>468</v>
      </c>
      <c r="G50" s="118" t="s">
        <v>468</v>
      </c>
      <c r="H50" s="115" t="s">
        <v>555</v>
      </c>
      <c r="I50" s="17" t="s">
        <v>236</v>
      </c>
      <c r="J50" s="16" t="s">
        <v>556</v>
      </c>
      <c r="K50" s="16" t="s">
        <v>387</v>
      </c>
      <c r="L50" s="17" t="s">
        <v>96</v>
      </c>
      <c r="M50" s="17" t="s">
        <v>552</v>
      </c>
      <c r="N50" s="17"/>
      <c r="O50" s="17"/>
      <c r="P50" s="129">
        <v>44644</v>
      </c>
      <c r="Q50" s="129" t="s">
        <v>312</v>
      </c>
      <c r="R50" s="129">
        <v>44804</v>
      </c>
      <c r="S50" s="129" t="s">
        <v>312</v>
      </c>
      <c r="T50" s="129">
        <v>44804</v>
      </c>
      <c r="U50" s="18" t="s">
        <v>302</v>
      </c>
      <c r="V50" s="18" t="s">
        <v>301</v>
      </c>
      <c r="W50" s="18" t="s">
        <v>301</v>
      </c>
      <c r="X50" s="18" t="s">
        <v>301</v>
      </c>
      <c r="Y50" s="18" t="s">
        <v>301</v>
      </c>
      <c r="Z50" s="18" t="s">
        <v>301</v>
      </c>
      <c r="AA50" s="18" t="s">
        <v>301</v>
      </c>
      <c r="AB50" s="18" t="s">
        <v>301</v>
      </c>
      <c r="AC50" s="18" t="s">
        <v>301</v>
      </c>
      <c r="AD50" s="18" t="s">
        <v>301</v>
      </c>
      <c r="AE50" s="18" t="s">
        <v>301</v>
      </c>
      <c r="AF50" s="18" t="s">
        <v>301</v>
      </c>
      <c r="AG50" s="18" t="s">
        <v>301</v>
      </c>
      <c r="AH50" s="18" t="s">
        <v>557</v>
      </c>
      <c r="AI50" s="105" t="s">
        <v>558</v>
      </c>
      <c r="AJ50" s="18" t="s">
        <v>301</v>
      </c>
      <c r="AK50" s="18">
        <v>44644</v>
      </c>
      <c r="AL50" s="18">
        <v>44804</v>
      </c>
      <c r="AM50" s="18">
        <v>44804</v>
      </c>
      <c r="AN50" s="18" t="s">
        <v>301</v>
      </c>
      <c r="AO50" s="18" t="s">
        <v>301</v>
      </c>
      <c r="AP50" s="18" t="s">
        <v>301</v>
      </c>
      <c r="AQ50" s="18" t="s">
        <v>301</v>
      </c>
      <c r="AR50" s="18" t="s">
        <v>301</v>
      </c>
      <c r="AS50" s="116">
        <v>44783</v>
      </c>
      <c r="AT50" s="128"/>
      <c r="AW50" s="107"/>
    </row>
    <row r="51" spans="1:49" s="108" customFormat="1" ht="112.5" hidden="1" x14ac:dyDescent="0.25">
      <c r="A51" s="68"/>
      <c r="B51" s="67">
        <f t="shared" si="0"/>
        <v>2025</v>
      </c>
      <c r="C51" s="68">
        <v>3</v>
      </c>
      <c r="D51" s="109">
        <v>2022</v>
      </c>
      <c r="E51" s="118" t="s">
        <v>14</v>
      </c>
      <c r="F51" s="118" t="s">
        <v>468</v>
      </c>
      <c r="G51" s="118" t="s">
        <v>468</v>
      </c>
      <c r="H51" s="16" t="s">
        <v>559</v>
      </c>
      <c r="I51" s="17" t="s">
        <v>236</v>
      </c>
      <c r="J51" s="16" t="s">
        <v>559</v>
      </c>
      <c r="K51" s="16" t="s">
        <v>330</v>
      </c>
      <c r="L51" s="17" t="s">
        <v>96</v>
      </c>
      <c r="M51" s="17" t="s">
        <v>560</v>
      </c>
      <c r="N51" s="17"/>
      <c r="O51" s="17"/>
      <c r="P51" s="129">
        <v>44642</v>
      </c>
      <c r="Q51" s="129">
        <v>44642</v>
      </c>
      <c r="R51" s="129">
        <v>44762</v>
      </c>
      <c r="S51" s="129" t="s">
        <v>312</v>
      </c>
      <c r="T51" s="129">
        <v>44762</v>
      </c>
      <c r="U51" s="18" t="s">
        <v>302</v>
      </c>
      <c r="V51" s="18" t="s">
        <v>301</v>
      </c>
      <c r="W51" s="18" t="s">
        <v>301</v>
      </c>
      <c r="X51" s="18" t="s">
        <v>301</v>
      </c>
      <c r="Y51" s="18" t="s">
        <v>301</v>
      </c>
      <c r="Z51" s="18" t="s">
        <v>301</v>
      </c>
      <c r="AA51" s="18" t="s">
        <v>301</v>
      </c>
      <c r="AB51" s="18" t="s">
        <v>301</v>
      </c>
      <c r="AC51" s="18" t="s">
        <v>301</v>
      </c>
      <c r="AD51" s="18" t="s">
        <v>301</v>
      </c>
      <c r="AE51" s="18" t="s">
        <v>301</v>
      </c>
      <c r="AF51" s="18" t="s">
        <v>301</v>
      </c>
      <c r="AG51" s="18" t="s">
        <v>301</v>
      </c>
      <c r="AH51" s="18" t="s">
        <v>561</v>
      </c>
      <c r="AI51" s="18"/>
      <c r="AJ51" s="18" t="s">
        <v>301</v>
      </c>
      <c r="AK51" s="18">
        <v>44642</v>
      </c>
      <c r="AL51" s="18">
        <v>44762</v>
      </c>
      <c r="AM51" s="18">
        <v>44762</v>
      </c>
      <c r="AN51" s="18" t="s">
        <v>301</v>
      </c>
      <c r="AO51" s="18" t="s">
        <v>301</v>
      </c>
      <c r="AP51" s="18" t="s">
        <v>301</v>
      </c>
      <c r="AQ51" s="18" t="s">
        <v>301</v>
      </c>
      <c r="AR51" s="18" t="s">
        <v>301</v>
      </c>
      <c r="AS51" s="116">
        <v>44778</v>
      </c>
      <c r="AT51" s="127">
        <v>45474</v>
      </c>
      <c r="AW51" s="107"/>
    </row>
    <row r="52" spans="1:49" s="108" customFormat="1" ht="112.5" hidden="1" x14ac:dyDescent="0.25">
      <c r="A52" s="68"/>
      <c r="B52" s="67">
        <f t="shared" si="0"/>
        <v>2025</v>
      </c>
      <c r="C52" s="68">
        <v>3</v>
      </c>
      <c r="D52" s="109">
        <v>2022</v>
      </c>
      <c r="E52" s="118" t="s">
        <v>14</v>
      </c>
      <c r="F52" s="118" t="s">
        <v>468</v>
      </c>
      <c r="G52" s="118" t="s">
        <v>468</v>
      </c>
      <c r="H52" s="16" t="s">
        <v>562</v>
      </c>
      <c r="I52" s="17" t="s">
        <v>236</v>
      </c>
      <c r="J52" s="16" t="s">
        <v>562</v>
      </c>
      <c r="K52" s="16" t="s">
        <v>330</v>
      </c>
      <c r="L52" s="17" t="s">
        <v>96</v>
      </c>
      <c r="M52" s="17" t="s">
        <v>560</v>
      </c>
      <c r="N52" s="17"/>
      <c r="O52" s="17"/>
      <c r="P52" s="129">
        <v>44697</v>
      </c>
      <c r="Q52" s="129">
        <v>44697</v>
      </c>
      <c r="R52" s="129">
        <v>44762</v>
      </c>
      <c r="S52" s="129" t="s">
        <v>312</v>
      </c>
      <c r="T52" s="129">
        <v>44762</v>
      </c>
      <c r="U52" s="18" t="s">
        <v>302</v>
      </c>
      <c r="V52" s="18" t="s">
        <v>301</v>
      </c>
      <c r="W52" s="18" t="s">
        <v>301</v>
      </c>
      <c r="X52" s="18" t="s">
        <v>301</v>
      </c>
      <c r="Y52" s="18" t="s">
        <v>301</v>
      </c>
      <c r="Z52" s="18" t="s">
        <v>301</v>
      </c>
      <c r="AA52" s="18" t="s">
        <v>301</v>
      </c>
      <c r="AB52" s="18" t="s">
        <v>301</v>
      </c>
      <c r="AC52" s="18" t="s">
        <v>301</v>
      </c>
      <c r="AD52" s="18" t="s">
        <v>301</v>
      </c>
      <c r="AE52" s="18" t="s">
        <v>301</v>
      </c>
      <c r="AF52" s="18" t="s">
        <v>301</v>
      </c>
      <c r="AG52" s="18" t="s">
        <v>301</v>
      </c>
      <c r="AH52" s="18" t="s">
        <v>563</v>
      </c>
      <c r="AI52" s="18"/>
      <c r="AJ52" s="18" t="s">
        <v>301</v>
      </c>
      <c r="AK52" s="18">
        <v>44697</v>
      </c>
      <c r="AL52" s="18">
        <v>44762</v>
      </c>
      <c r="AM52" s="18">
        <v>44762</v>
      </c>
      <c r="AN52" s="18" t="s">
        <v>301</v>
      </c>
      <c r="AO52" s="18" t="s">
        <v>301</v>
      </c>
      <c r="AP52" s="18" t="s">
        <v>301</v>
      </c>
      <c r="AQ52" s="18" t="s">
        <v>301</v>
      </c>
      <c r="AR52" s="18" t="s">
        <v>301</v>
      </c>
      <c r="AS52" s="116">
        <v>44778</v>
      </c>
      <c r="AT52" s="127">
        <v>45474</v>
      </c>
      <c r="AW52" s="107"/>
    </row>
    <row r="53" spans="1:49" s="108" customFormat="1" ht="112.5" hidden="1" x14ac:dyDescent="0.25">
      <c r="A53" s="68"/>
      <c r="B53" s="67">
        <f t="shared" si="0"/>
        <v>2025</v>
      </c>
      <c r="C53" s="68">
        <v>3</v>
      </c>
      <c r="D53" s="109">
        <v>2022</v>
      </c>
      <c r="E53" s="118" t="s">
        <v>14</v>
      </c>
      <c r="F53" s="118" t="s">
        <v>468</v>
      </c>
      <c r="G53" s="118" t="s">
        <v>468</v>
      </c>
      <c r="H53" s="16" t="s">
        <v>564</v>
      </c>
      <c r="I53" s="17" t="s">
        <v>236</v>
      </c>
      <c r="J53" s="16" t="s">
        <v>564</v>
      </c>
      <c r="K53" s="16" t="s">
        <v>330</v>
      </c>
      <c r="L53" s="17" t="s">
        <v>96</v>
      </c>
      <c r="M53" s="17" t="s">
        <v>565</v>
      </c>
      <c r="N53" s="17"/>
      <c r="O53" s="17"/>
      <c r="P53" s="18">
        <v>44499</v>
      </c>
      <c r="Q53" s="129" t="s">
        <v>312</v>
      </c>
      <c r="R53" s="18">
        <v>44773</v>
      </c>
      <c r="S53" s="129" t="s">
        <v>312</v>
      </c>
      <c r="T53" s="18">
        <v>44773</v>
      </c>
      <c r="U53" s="18" t="s">
        <v>302</v>
      </c>
      <c r="V53" s="18" t="s">
        <v>301</v>
      </c>
      <c r="W53" s="18" t="s">
        <v>301</v>
      </c>
      <c r="X53" s="18" t="s">
        <v>301</v>
      </c>
      <c r="Y53" s="18" t="s">
        <v>301</v>
      </c>
      <c r="Z53" s="18" t="s">
        <v>301</v>
      </c>
      <c r="AA53" s="18" t="s">
        <v>301</v>
      </c>
      <c r="AB53" s="18" t="s">
        <v>301</v>
      </c>
      <c r="AC53" s="18" t="s">
        <v>301</v>
      </c>
      <c r="AD53" s="18" t="s">
        <v>301</v>
      </c>
      <c r="AE53" s="18" t="s">
        <v>301</v>
      </c>
      <c r="AF53" s="18" t="s">
        <v>301</v>
      </c>
      <c r="AG53" s="18" t="s">
        <v>301</v>
      </c>
      <c r="AH53" s="18" t="s">
        <v>566</v>
      </c>
      <c r="AI53" s="105" t="s">
        <v>567</v>
      </c>
      <c r="AJ53" s="18" t="s">
        <v>301</v>
      </c>
      <c r="AK53" s="18">
        <v>44499</v>
      </c>
      <c r="AL53" s="18">
        <v>44773</v>
      </c>
      <c r="AM53" s="18" t="s">
        <v>301</v>
      </c>
      <c r="AN53" s="18" t="s">
        <v>301</v>
      </c>
      <c r="AO53" s="18" t="s">
        <v>301</v>
      </c>
      <c r="AP53" s="18" t="s">
        <v>301</v>
      </c>
      <c r="AQ53" s="18" t="s">
        <v>301</v>
      </c>
      <c r="AR53" s="18" t="s">
        <v>301</v>
      </c>
      <c r="AS53" s="116">
        <v>44819</v>
      </c>
      <c r="AT53" s="135">
        <v>45444</v>
      </c>
      <c r="AU53" s="107"/>
      <c r="AW53" s="107"/>
    </row>
    <row r="54" spans="1:49" s="108" customFormat="1" ht="112.5" hidden="1" x14ac:dyDescent="0.25">
      <c r="A54" s="68"/>
      <c r="B54" s="67">
        <f t="shared" si="0"/>
        <v>2025</v>
      </c>
      <c r="C54" s="68">
        <v>3</v>
      </c>
      <c r="D54" s="109">
        <v>2022</v>
      </c>
      <c r="E54" s="118" t="s">
        <v>14</v>
      </c>
      <c r="F54" s="118" t="s">
        <v>468</v>
      </c>
      <c r="G54" s="118" t="s">
        <v>468</v>
      </c>
      <c r="H54" s="16" t="s">
        <v>568</v>
      </c>
      <c r="I54" s="17" t="s">
        <v>236</v>
      </c>
      <c r="J54" s="16" t="s">
        <v>568</v>
      </c>
      <c r="K54" s="16" t="s">
        <v>330</v>
      </c>
      <c r="L54" s="17" t="s">
        <v>96</v>
      </c>
      <c r="M54" s="17" t="s">
        <v>569</v>
      </c>
      <c r="N54" s="17"/>
      <c r="O54" s="17"/>
      <c r="P54" s="18">
        <v>44727</v>
      </c>
      <c r="Q54" s="129" t="s">
        <v>312</v>
      </c>
      <c r="R54" s="18">
        <v>44757</v>
      </c>
      <c r="S54" s="129" t="s">
        <v>312</v>
      </c>
      <c r="T54" s="18">
        <v>44757</v>
      </c>
      <c r="U54" s="18" t="s">
        <v>302</v>
      </c>
      <c r="V54" s="18" t="s">
        <v>301</v>
      </c>
      <c r="W54" s="18" t="s">
        <v>301</v>
      </c>
      <c r="X54" s="18" t="s">
        <v>301</v>
      </c>
      <c r="Y54" s="18" t="s">
        <v>301</v>
      </c>
      <c r="Z54" s="18" t="s">
        <v>301</v>
      </c>
      <c r="AA54" s="18" t="s">
        <v>301</v>
      </c>
      <c r="AB54" s="18" t="s">
        <v>301</v>
      </c>
      <c r="AC54" s="18" t="s">
        <v>301</v>
      </c>
      <c r="AD54" s="18" t="s">
        <v>301</v>
      </c>
      <c r="AE54" s="18" t="s">
        <v>301</v>
      </c>
      <c r="AF54" s="18" t="s">
        <v>301</v>
      </c>
      <c r="AG54" s="18" t="s">
        <v>301</v>
      </c>
      <c r="AH54" s="18" t="s">
        <v>570</v>
      </c>
      <c r="AI54" s="18"/>
      <c r="AJ54" s="18" t="s">
        <v>301</v>
      </c>
      <c r="AK54" s="18">
        <v>44727</v>
      </c>
      <c r="AL54" s="18">
        <v>44757</v>
      </c>
      <c r="AM54" s="18" t="s">
        <v>301</v>
      </c>
      <c r="AN54" s="18" t="s">
        <v>301</v>
      </c>
      <c r="AO54" s="18" t="s">
        <v>301</v>
      </c>
      <c r="AP54" s="18" t="s">
        <v>301</v>
      </c>
      <c r="AQ54" s="18" t="s">
        <v>301</v>
      </c>
      <c r="AR54" s="18" t="s">
        <v>301</v>
      </c>
      <c r="AS54" s="116">
        <v>44820</v>
      </c>
      <c r="AT54" s="135">
        <v>45444</v>
      </c>
      <c r="AU54" s="107"/>
      <c r="AW54" s="107"/>
    </row>
    <row r="55" spans="1:49" s="108" customFormat="1" ht="135" hidden="1" x14ac:dyDescent="0.25">
      <c r="A55" s="68"/>
      <c r="B55" s="67">
        <f t="shared" si="0"/>
        <v>2025</v>
      </c>
      <c r="C55" s="68">
        <v>3</v>
      </c>
      <c r="D55" s="109">
        <v>2022</v>
      </c>
      <c r="E55" s="118" t="s">
        <v>14</v>
      </c>
      <c r="F55" s="118" t="s">
        <v>468</v>
      </c>
      <c r="G55" s="118" t="s">
        <v>468</v>
      </c>
      <c r="H55" s="16" t="s">
        <v>571</v>
      </c>
      <c r="I55" s="17" t="s">
        <v>236</v>
      </c>
      <c r="J55" s="16" t="s">
        <v>571</v>
      </c>
      <c r="K55" s="16" t="s">
        <v>330</v>
      </c>
      <c r="L55" s="17" t="s">
        <v>96</v>
      </c>
      <c r="M55" s="17" t="s">
        <v>569</v>
      </c>
      <c r="N55" s="17"/>
      <c r="O55" s="17"/>
      <c r="P55" s="129">
        <v>44732</v>
      </c>
      <c r="Q55" s="129" t="s">
        <v>312</v>
      </c>
      <c r="R55" s="129">
        <v>44762</v>
      </c>
      <c r="S55" s="129">
        <v>44762</v>
      </c>
      <c r="T55" s="129">
        <v>44638</v>
      </c>
      <c r="U55" s="18" t="s">
        <v>302</v>
      </c>
      <c r="V55" s="18" t="s">
        <v>301</v>
      </c>
      <c r="W55" s="18" t="s">
        <v>301</v>
      </c>
      <c r="X55" s="18" t="s">
        <v>301</v>
      </c>
      <c r="Y55" s="18" t="s">
        <v>301</v>
      </c>
      <c r="Z55" s="18" t="s">
        <v>301</v>
      </c>
      <c r="AA55" s="18" t="s">
        <v>301</v>
      </c>
      <c r="AB55" s="18" t="s">
        <v>301</v>
      </c>
      <c r="AC55" s="18" t="s">
        <v>301</v>
      </c>
      <c r="AD55" s="18" t="s">
        <v>301</v>
      </c>
      <c r="AE55" s="18" t="s">
        <v>301</v>
      </c>
      <c r="AF55" s="18" t="s">
        <v>301</v>
      </c>
      <c r="AG55" s="18" t="s">
        <v>301</v>
      </c>
      <c r="AH55" s="18" t="s">
        <v>572</v>
      </c>
      <c r="AI55" s="18"/>
      <c r="AJ55" s="18" t="s">
        <v>301</v>
      </c>
      <c r="AK55" s="18">
        <v>44732</v>
      </c>
      <c r="AL55" s="18">
        <v>44762</v>
      </c>
      <c r="AM55" s="18">
        <v>44762</v>
      </c>
      <c r="AN55" s="18" t="s">
        <v>301</v>
      </c>
      <c r="AO55" s="18" t="s">
        <v>301</v>
      </c>
      <c r="AP55" s="18" t="s">
        <v>301</v>
      </c>
      <c r="AQ55" s="18" t="s">
        <v>301</v>
      </c>
      <c r="AR55" s="18" t="s">
        <v>301</v>
      </c>
      <c r="AS55" s="116">
        <v>44821</v>
      </c>
      <c r="AT55" s="127">
        <v>45413</v>
      </c>
      <c r="AU55" s="120" t="s">
        <v>573</v>
      </c>
      <c r="AV55" s="108" t="s">
        <v>574</v>
      </c>
      <c r="AW55" s="120" t="s">
        <v>573</v>
      </c>
    </row>
    <row r="56" spans="1:49" s="108" customFormat="1" ht="112.5" hidden="1" x14ac:dyDescent="0.25">
      <c r="A56" s="68"/>
      <c r="B56" s="67">
        <f t="shared" si="0"/>
        <v>2025</v>
      </c>
      <c r="C56" s="68">
        <v>3</v>
      </c>
      <c r="D56" s="109">
        <v>2022</v>
      </c>
      <c r="E56" s="118" t="s">
        <v>14</v>
      </c>
      <c r="F56" s="118" t="s">
        <v>468</v>
      </c>
      <c r="G56" s="118" t="s">
        <v>468</v>
      </c>
      <c r="H56" s="16" t="s">
        <v>575</v>
      </c>
      <c r="I56" s="17" t="s">
        <v>236</v>
      </c>
      <c r="J56" s="16" t="s">
        <v>575</v>
      </c>
      <c r="K56" s="16" t="s">
        <v>330</v>
      </c>
      <c r="L56" s="17" t="s">
        <v>96</v>
      </c>
      <c r="M56" s="17" t="s">
        <v>576</v>
      </c>
      <c r="N56" s="17"/>
      <c r="O56" s="17"/>
      <c r="P56" s="129">
        <v>44636</v>
      </c>
      <c r="Q56" s="129" t="s">
        <v>312</v>
      </c>
      <c r="R56" s="129">
        <v>44715</v>
      </c>
      <c r="S56" s="129" t="s">
        <v>312</v>
      </c>
      <c r="T56" s="129">
        <v>44715</v>
      </c>
      <c r="U56" s="18" t="s">
        <v>302</v>
      </c>
      <c r="V56" s="18" t="s">
        <v>301</v>
      </c>
      <c r="W56" s="18" t="s">
        <v>301</v>
      </c>
      <c r="X56" s="18" t="s">
        <v>301</v>
      </c>
      <c r="Y56" s="18" t="s">
        <v>301</v>
      </c>
      <c r="Z56" s="18" t="s">
        <v>301</v>
      </c>
      <c r="AA56" s="18" t="s">
        <v>301</v>
      </c>
      <c r="AB56" s="18" t="s">
        <v>301</v>
      </c>
      <c r="AC56" s="18" t="s">
        <v>301</v>
      </c>
      <c r="AD56" s="18" t="s">
        <v>301</v>
      </c>
      <c r="AE56" s="18" t="s">
        <v>301</v>
      </c>
      <c r="AF56" s="18" t="s">
        <v>301</v>
      </c>
      <c r="AG56" s="18" t="s">
        <v>301</v>
      </c>
      <c r="AH56" s="18" t="s">
        <v>577</v>
      </c>
      <c r="AI56" s="18"/>
      <c r="AJ56" s="18" t="s">
        <v>301</v>
      </c>
      <c r="AK56" s="18">
        <v>44636</v>
      </c>
      <c r="AL56" s="18">
        <v>44715</v>
      </c>
      <c r="AM56" s="18">
        <v>44715</v>
      </c>
      <c r="AN56" s="18" t="s">
        <v>301</v>
      </c>
      <c r="AO56" s="18" t="s">
        <v>301</v>
      </c>
      <c r="AP56" s="18" t="s">
        <v>301</v>
      </c>
      <c r="AQ56" s="18" t="s">
        <v>301</v>
      </c>
      <c r="AR56" s="18" t="s">
        <v>301</v>
      </c>
      <c r="AS56" s="116">
        <v>44735</v>
      </c>
      <c r="AT56" s="127">
        <v>45444</v>
      </c>
      <c r="AU56" s="107"/>
      <c r="AW56" s="107"/>
    </row>
    <row r="57" spans="1:49" s="108" customFormat="1" ht="112.5" hidden="1" x14ac:dyDescent="0.25">
      <c r="A57" s="68"/>
      <c r="B57" s="67">
        <f t="shared" si="0"/>
        <v>2025</v>
      </c>
      <c r="C57" s="68">
        <v>3</v>
      </c>
      <c r="D57" s="109">
        <v>2022</v>
      </c>
      <c r="E57" s="118" t="s">
        <v>14</v>
      </c>
      <c r="F57" s="118" t="s">
        <v>468</v>
      </c>
      <c r="G57" s="118" t="s">
        <v>468</v>
      </c>
      <c r="H57" s="16" t="s">
        <v>578</v>
      </c>
      <c r="I57" s="17" t="s">
        <v>236</v>
      </c>
      <c r="J57" s="16" t="s">
        <v>578</v>
      </c>
      <c r="K57" s="16" t="s">
        <v>330</v>
      </c>
      <c r="L57" s="17" t="s">
        <v>96</v>
      </c>
      <c r="M57" s="17" t="s">
        <v>579</v>
      </c>
      <c r="N57" s="17"/>
      <c r="O57" s="17"/>
      <c r="P57" s="129">
        <v>44645</v>
      </c>
      <c r="Q57" s="129" t="s">
        <v>312</v>
      </c>
      <c r="R57" s="129">
        <v>44757</v>
      </c>
      <c r="S57" s="129" t="s">
        <v>312</v>
      </c>
      <c r="T57" s="129">
        <v>44757</v>
      </c>
      <c r="U57" s="18" t="s">
        <v>302</v>
      </c>
      <c r="V57" s="18" t="s">
        <v>301</v>
      </c>
      <c r="W57" s="18" t="s">
        <v>301</v>
      </c>
      <c r="X57" s="18" t="s">
        <v>301</v>
      </c>
      <c r="Y57" s="18" t="s">
        <v>301</v>
      </c>
      <c r="Z57" s="18" t="s">
        <v>301</v>
      </c>
      <c r="AA57" s="18" t="s">
        <v>301</v>
      </c>
      <c r="AB57" s="18" t="s">
        <v>301</v>
      </c>
      <c r="AC57" s="18" t="s">
        <v>301</v>
      </c>
      <c r="AD57" s="18" t="s">
        <v>301</v>
      </c>
      <c r="AE57" s="18" t="s">
        <v>301</v>
      </c>
      <c r="AF57" s="18" t="s">
        <v>301</v>
      </c>
      <c r="AG57" s="18" t="s">
        <v>301</v>
      </c>
      <c r="AH57" s="18" t="s">
        <v>580</v>
      </c>
      <c r="AI57" s="105" t="s">
        <v>581</v>
      </c>
      <c r="AJ57" s="18" t="s">
        <v>301</v>
      </c>
      <c r="AK57" s="18">
        <v>44645</v>
      </c>
      <c r="AL57" s="18">
        <v>44757</v>
      </c>
      <c r="AM57" s="18">
        <v>44757</v>
      </c>
      <c r="AN57" s="18" t="s">
        <v>301</v>
      </c>
      <c r="AO57" s="18" t="s">
        <v>301</v>
      </c>
      <c r="AP57" s="18"/>
      <c r="AQ57" s="18" t="s">
        <v>301</v>
      </c>
      <c r="AR57" s="18" t="s">
        <v>301</v>
      </c>
      <c r="AS57" s="116">
        <v>44781</v>
      </c>
      <c r="AT57" s="127">
        <v>45413</v>
      </c>
      <c r="AU57" s="107"/>
      <c r="AW57" s="107"/>
    </row>
    <row r="58" spans="1:49" s="108" customFormat="1" ht="78.75" hidden="1" x14ac:dyDescent="0.25">
      <c r="A58" s="68"/>
      <c r="B58" s="67">
        <f t="shared" si="0"/>
        <v>2025</v>
      </c>
      <c r="C58" s="68">
        <v>3</v>
      </c>
      <c r="D58" s="109">
        <v>2022</v>
      </c>
      <c r="E58" s="118" t="s">
        <v>14</v>
      </c>
      <c r="F58" s="21" t="s">
        <v>468</v>
      </c>
      <c r="G58" s="21" t="s">
        <v>468</v>
      </c>
      <c r="H58" s="16" t="s">
        <v>582</v>
      </c>
      <c r="I58" s="17" t="s">
        <v>236</v>
      </c>
      <c r="J58" s="16" t="s">
        <v>582</v>
      </c>
      <c r="K58" s="16" t="s">
        <v>330</v>
      </c>
      <c r="L58" s="17" t="s">
        <v>96</v>
      </c>
      <c r="M58" s="17" t="s">
        <v>579</v>
      </c>
      <c r="N58" s="17"/>
      <c r="O58" s="17"/>
      <c r="P58" s="129">
        <v>44643</v>
      </c>
      <c r="Q58" s="129" t="s">
        <v>312</v>
      </c>
      <c r="R58" s="129">
        <v>44926</v>
      </c>
      <c r="S58" s="129" t="s">
        <v>312</v>
      </c>
      <c r="T58" s="129">
        <v>44926</v>
      </c>
      <c r="U58" s="18" t="s">
        <v>302</v>
      </c>
      <c r="V58" s="18" t="s">
        <v>301</v>
      </c>
      <c r="W58" s="18" t="s">
        <v>301</v>
      </c>
      <c r="X58" s="18" t="s">
        <v>301</v>
      </c>
      <c r="Y58" s="18" t="s">
        <v>301</v>
      </c>
      <c r="Z58" s="18" t="s">
        <v>301</v>
      </c>
      <c r="AA58" s="18" t="s">
        <v>301</v>
      </c>
      <c r="AB58" s="18" t="s">
        <v>301</v>
      </c>
      <c r="AC58" s="18" t="s">
        <v>301</v>
      </c>
      <c r="AD58" s="18" t="s">
        <v>301</v>
      </c>
      <c r="AE58" s="18" t="s">
        <v>301</v>
      </c>
      <c r="AF58" s="18" t="s">
        <v>301</v>
      </c>
      <c r="AG58" s="18" t="s">
        <v>301</v>
      </c>
      <c r="AH58" s="18" t="s">
        <v>583</v>
      </c>
      <c r="AI58" s="18"/>
      <c r="AJ58" s="18" t="s">
        <v>301</v>
      </c>
      <c r="AK58" s="18">
        <v>44643</v>
      </c>
      <c r="AL58" s="18">
        <v>44713</v>
      </c>
      <c r="AM58" s="18">
        <v>44713</v>
      </c>
      <c r="AN58" s="18" t="s">
        <v>301</v>
      </c>
      <c r="AO58" s="18" t="s">
        <v>301</v>
      </c>
      <c r="AP58" s="18" t="s">
        <v>301</v>
      </c>
      <c r="AQ58" s="18" t="s">
        <v>301</v>
      </c>
      <c r="AR58" s="18" t="s">
        <v>301</v>
      </c>
      <c r="AS58" s="18">
        <v>44781</v>
      </c>
      <c r="AT58" s="127">
        <v>45413</v>
      </c>
      <c r="AU58" s="107"/>
      <c r="AW58" s="107"/>
    </row>
    <row r="59" spans="1:49" s="108" customFormat="1" ht="112.5" hidden="1" x14ac:dyDescent="0.25">
      <c r="A59" s="68"/>
      <c r="B59" s="67">
        <f t="shared" si="0"/>
        <v>2025</v>
      </c>
      <c r="C59" s="68">
        <v>3</v>
      </c>
      <c r="D59" s="109">
        <v>2022</v>
      </c>
      <c r="E59" s="118" t="s">
        <v>14</v>
      </c>
      <c r="F59" s="118" t="s">
        <v>468</v>
      </c>
      <c r="G59" s="118" t="s">
        <v>468</v>
      </c>
      <c r="H59" s="16" t="s">
        <v>584</v>
      </c>
      <c r="I59" s="17" t="s">
        <v>236</v>
      </c>
      <c r="J59" s="16" t="s">
        <v>584</v>
      </c>
      <c r="K59" s="16" t="s">
        <v>330</v>
      </c>
      <c r="L59" s="17" t="s">
        <v>96</v>
      </c>
      <c r="M59" s="17" t="s">
        <v>585</v>
      </c>
      <c r="N59" s="17"/>
      <c r="O59" s="17"/>
      <c r="P59" s="129">
        <v>44621</v>
      </c>
      <c r="Q59" s="129" t="s">
        <v>312</v>
      </c>
      <c r="R59" s="129">
        <v>44743</v>
      </c>
      <c r="S59" s="129" t="s">
        <v>312</v>
      </c>
      <c r="T59" s="129">
        <v>44743</v>
      </c>
      <c r="U59" s="18" t="s">
        <v>302</v>
      </c>
      <c r="V59" s="18" t="s">
        <v>301</v>
      </c>
      <c r="W59" s="18" t="s">
        <v>301</v>
      </c>
      <c r="X59" s="18" t="s">
        <v>301</v>
      </c>
      <c r="Y59" s="18" t="s">
        <v>301</v>
      </c>
      <c r="Z59" s="18" t="s">
        <v>301</v>
      </c>
      <c r="AA59" s="18" t="s">
        <v>301</v>
      </c>
      <c r="AB59" s="18" t="s">
        <v>301</v>
      </c>
      <c r="AC59" s="18" t="s">
        <v>301</v>
      </c>
      <c r="AD59" s="18" t="s">
        <v>301</v>
      </c>
      <c r="AE59" s="18" t="s">
        <v>301</v>
      </c>
      <c r="AF59" s="18" t="s">
        <v>301</v>
      </c>
      <c r="AG59" s="18" t="s">
        <v>301</v>
      </c>
      <c r="AH59" s="18" t="s">
        <v>586</v>
      </c>
      <c r="AI59" s="18"/>
      <c r="AJ59" s="18" t="s">
        <v>301</v>
      </c>
      <c r="AK59" s="18">
        <v>44621</v>
      </c>
      <c r="AL59" s="18">
        <v>44743</v>
      </c>
      <c r="AM59" s="18" t="s">
        <v>301</v>
      </c>
      <c r="AN59" s="18" t="s">
        <v>301</v>
      </c>
      <c r="AO59" s="18" t="s">
        <v>301</v>
      </c>
      <c r="AP59" s="18" t="s">
        <v>301</v>
      </c>
      <c r="AQ59" s="18" t="s">
        <v>301</v>
      </c>
      <c r="AR59" s="18" t="s">
        <v>301</v>
      </c>
      <c r="AS59" s="18">
        <v>44796</v>
      </c>
      <c r="AT59" s="127">
        <v>45444</v>
      </c>
      <c r="AU59" s="107"/>
      <c r="AW59" s="107"/>
    </row>
    <row r="60" spans="1:49" s="108" customFormat="1" ht="112.5" hidden="1" x14ac:dyDescent="0.25">
      <c r="A60" s="68"/>
      <c r="B60" s="67">
        <f t="shared" si="0"/>
        <v>2025</v>
      </c>
      <c r="C60" s="68">
        <v>3</v>
      </c>
      <c r="D60" s="109">
        <v>2022</v>
      </c>
      <c r="E60" s="118" t="s">
        <v>14</v>
      </c>
      <c r="F60" s="118" t="s">
        <v>468</v>
      </c>
      <c r="G60" s="118" t="s">
        <v>468</v>
      </c>
      <c r="H60" s="16" t="s">
        <v>587</v>
      </c>
      <c r="I60" s="17" t="s">
        <v>236</v>
      </c>
      <c r="J60" s="16" t="s">
        <v>587</v>
      </c>
      <c r="K60" s="16" t="s">
        <v>330</v>
      </c>
      <c r="L60" s="17" t="s">
        <v>96</v>
      </c>
      <c r="M60" s="17" t="s">
        <v>585</v>
      </c>
      <c r="N60" s="17"/>
      <c r="O60" s="17"/>
      <c r="P60" s="129">
        <v>44641</v>
      </c>
      <c r="Q60" s="129" t="s">
        <v>312</v>
      </c>
      <c r="R60" s="129">
        <v>44772</v>
      </c>
      <c r="S60" s="129" t="s">
        <v>312</v>
      </c>
      <c r="T60" s="129">
        <v>44772</v>
      </c>
      <c r="U60" s="18" t="s">
        <v>302</v>
      </c>
      <c r="V60" s="18" t="s">
        <v>301</v>
      </c>
      <c r="W60" s="18" t="s">
        <v>301</v>
      </c>
      <c r="X60" s="18" t="s">
        <v>301</v>
      </c>
      <c r="Y60" s="18" t="s">
        <v>301</v>
      </c>
      <c r="Z60" s="18" t="s">
        <v>301</v>
      </c>
      <c r="AA60" s="18" t="s">
        <v>301</v>
      </c>
      <c r="AB60" s="18" t="s">
        <v>301</v>
      </c>
      <c r="AC60" s="18" t="s">
        <v>301</v>
      </c>
      <c r="AD60" s="18" t="s">
        <v>301</v>
      </c>
      <c r="AE60" s="18" t="s">
        <v>301</v>
      </c>
      <c r="AF60" s="18" t="s">
        <v>301</v>
      </c>
      <c r="AG60" s="18" t="s">
        <v>301</v>
      </c>
      <c r="AH60" s="18" t="s">
        <v>588</v>
      </c>
      <c r="AI60" s="18"/>
      <c r="AJ60" s="18" t="s">
        <v>301</v>
      </c>
      <c r="AK60" s="18">
        <v>44641</v>
      </c>
      <c r="AL60" s="18">
        <v>44772</v>
      </c>
      <c r="AM60" s="18" t="s">
        <v>301</v>
      </c>
      <c r="AN60" s="18" t="s">
        <v>301</v>
      </c>
      <c r="AO60" s="18" t="s">
        <v>301</v>
      </c>
      <c r="AP60" s="18" t="s">
        <v>301</v>
      </c>
      <c r="AQ60" s="18" t="s">
        <v>301</v>
      </c>
      <c r="AR60" s="18" t="s">
        <v>301</v>
      </c>
      <c r="AS60" s="116">
        <v>44796</v>
      </c>
      <c r="AT60" s="127">
        <v>45444</v>
      </c>
      <c r="AW60" s="107"/>
    </row>
    <row r="61" spans="1:49" s="108" customFormat="1" ht="112.5" hidden="1" x14ac:dyDescent="0.25">
      <c r="A61" s="68"/>
      <c r="B61" s="67">
        <f t="shared" si="0"/>
        <v>2025</v>
      </c>
      <c r="C61" s="68">
        <v>3</v>
      </c>
      <c r="D61" s="109">
        <v>2022</v>
      </c>
      <c r="E61" s="118" t="s">
        <v>14</v>
      </c>
      <c r="F61" s="118" t="s">
        <v>468</v>
      </c>
      <c r="G61" s="118" t="s">
        <v>468</v>
      </c>
      <c r="H61" s="16" t="s">
        <v>589</v>
      </c>
      <c r="I61" s="17" t="s">
        <v>236</v>
      </c>
      <c r="J61" s="16" t="s">
        <v>589</v>
      </c>
      <c r="K61" s="16" t="s">
        <v>381</v>
      </c>
      <c r="L61" s="17" t="s">
        <v>96</v>
      </c>
      <c r="M61" s="17" t="s">
        <v>590</v>
      </c>
      <c r="N61" s="17"/>
      <c r="O61" s="17"/>
      <c r="P61" s="18">
        <v>44696</v>
      </c>
      <c r="Q61" s="129" t="s">
        <v>312</v>
      </c>
      <c r="R61" s="18">
        <v>44788</v>
      </c>
      <c r="S61" s="129" t="s">
        <v>312</v>
      </c>
      <c r="T61" s="18">
        <v>44788</v>
      </c>
      <c r="U61" s="18" t="s">
        <v>302</v>
      </c>
      <c r="V61" s="18" t="s">
        <v>301</v>
      </c>
      <c r="W61" s="18" t="s">
        <v>301</v>
      </c>
      <c r="X61" s="18" t="s">
        <v>301</v>
      </c>
      <c r="Y61" s="18" t="s">
        <v>301</v>
      </c>
      <c r="Z61" s="18" t="s">
        <v>301</v>
      </c>
      <c r="AA61" s="18" t="s">
        <v>301</v>
      </c>
      <c r="AB61" s="18" t="s">
        <v>301</v>
      </c>
      <c r="AC61" s="18" t="s">
        <v>301</v>
      </c>
      <c r="AD61" s="18" t="s">
        <v>301</v>
      </c>
      <c r="AE61" s="18" t="s">
        <v>301</v>
      </c>
      <c r="AF61" s="18" t="s">
        <v>301</v>
      </c>
      <c r="AG61" s="18" t="s">
        <v>301</v>
      </c>
      <c r="AH61" s="18" t="s">
        <v>591</v>
      </c>
      <c r="AI61" s="18"/>
      <c r="AJ61" s="18" t="s">
        <v>301</v>
      </c>
      <c r="AK61" s="18">
        <v>44696</v>
      </c>
      <c r="AL61" s="18">
        <v>44788</v>
      </c>
      <c r="AM61" s="18" t="s">
        <v>301</v>
      </c>
      <c r="AN61" s="18" t="s">
        <v>301</v>
      </c>
      <c r="AO61" s="18" t="s">
        <v>301</v>
      </c>
      <c r="AP61" s="18" t="s">
        <v>301</v>
      </c>
      <c r="AQ61" s="18" t="s">
        <v>301</v>
      </c>
      <c r="AR61" s="18" t="s">
        <v>301</v>
      </c>
      <c r="AS61" s="18">
        <v>44819</v>
      </c>
      <c r="AT61" s="128"/>
      <c r="AW61" s="107"/>
    </row>
    <row r="62" spans="1:49" s="108" customFormat="1" ht="112.5" hidden="1" x14ac:dyDescent="0.25">
      <c r="A62" s="68"/>
      <c r="B62" s="67">
        <f t="shared" si="0"/>
        <v>2025</v>
      </c>
      <c r="C62" s="68">
        <v>3</v>
      </c>
      <c r="D62" s="109">
        <v>2022</v>
      </c>
      <c r="E62" s="118" t="s">
        <v>14</v>
      </c>
      <c r="F62" s="118" t="s">
        <v>468</v>
      </c>
      <c r="G62" s="118" t="s">
        <v>468</v>
      </c>
      <c r="H62" s="16" t="s">
        <v>592</v>
      </c>
      <c r="I62" s="17" t="s">
        <v>236</v>
      </c>
      <c r="J62" s="16" t="s">
        <v>593</v>
      </c>
      <c r="K62" s="16" t="s">
        <v>381</v>
      </c>
      <c r="L62" s="17" t="s">
        <v>96</v>
      </c>
      <c r="M62" s="17" t="s">
        <v>590</v>
      </c>
      <c r="N62" s="17"/>
      <c r="O62" s="17"/>
      <c r="P62" s="129">
        <v>44648</v>
      </c>
      <c r="Q62" s="129" t="s">
        <v>312</v>
      </c>
      <c r="R62" s="129">
        <v>44793</v>
      </c>
      <c r="S62" s="129" t="s">
        <v>312</v>
      </c>
      <c r="T62" s="129">
        <v>44793</v>
      </c>
      <c r="U62" s="18" t="s">
        <v>302</v>
      </c>
      <c r="V62" s="18" t="s">
        <v>301</v>
      </c>
      <c r="W62" s="18" t="s">
        <v>301</v>
      </c>
      <c r="X62" s="18" t="s">
        <v>301</v>
      </c>
      <c r="Y62" s="18" t="s">
        <v>301</v>
      </c>
      <c r="Z62" s="18" t="s">
        <v>301</v>
      </c>
      <c r="AA62" s="18" t="s">
        <v>301</v>
      </c>
      <c r="AB62" s="18" t="s">
        <v>301</v>
      </c>
      <c r="AC62" s="18" t="s">
        <v>301</v>
      </c>
      <c r="AD62" s="18" t="s">
        <v>301</v>
      </c>
      <c r="AE62" s="18" t="s">
        <v>301</v>
      </c>
      <c r="AF62" s="18" t="s">
        <v>301</v>
      </c>
      <c r="AG62" s="18" t="s">
        <v>301</v>
      </c>
      <c r="AH62" s="18" t="s">
        <v>594</v>
      </c>
      <c r="AI62" s="18"/>
      <c r="AJ62" s="18" t="s">
        <v>301</v>
      </c>
      <c r="AK62" s="18" t="s">
        <v>595</v>
      </c>
      <c r="AL62" s="18">
        <v>44793</v>
      </c>
      <c r="AM62" s="18" t="s">
        <v>301</v>
      </c>
      <c r="AN62" s="18" t="s">
        <v>301</v>
      </c>
      <c r="AO62" s="18" t="s">
        <v>301</v>
      </c>
      <c r="AP62" s="18" t="s">
        <v>301</v>
      </c>
      <c r="AQ62" s="18" t="s">
        <v>301</v>
      </c>
      <c r="AR62" s="18" t="s">
        <v>301</v>
      </c>
      <c r="AS62" s="18">
        <v>44819</v>
      </c>
      <c r="AT62" s="128"/>
      <c r="AW62" s="107"/>
    </row>
    <row r="63" spans="1:49" s="108" customFormat="1" ht="112.5" hidden="1" x14ac:dyDescent="0.25">
      <c r="A63" s="68"/>
      <c r="B63" s="67">
        <f t="shared" si="0"/>
        <v>2025</v>
      </c>
      <c r="C63" s="68">
        <v>3</v>
      </c>
      <c r="D63" s="109">
        <v>2022</v>
      </c>
      <c r="E63" s="118" t="s">
        <v>14</v>
      </c>
      <c r="F63" s="118" t="s">
        <v>468</v>
      </c>
      <c r="G63" s="118" t="s">
        <v>468</v>
      </c>
      <c r="H63" s="16" t="s">
        <v>596</v>
      </c>
      <c r="I63" s="17" t="s">
        <v>236</v>
      </c>
      <c r="J63" s="16" t="s">
        <v>596</v>
      </c>
      <c r="K63" s="16" t="s">
        <v>381</v>
      </c>
      <c r="L63" s="17" t="s">
        <v>96</v>
      </c>
      <c r="M63" s="17" t="s">
        <v>590</v>
      </c>
      <c r="N63" s="17"/>
      <c r="O63" s="17"/>
      <c r="P63" s="18">
        <v>44609</v>
      </c>
      <c r="Q63" s="129" t="s">
        <v>312</v>
      </c>
      <c r="R63" s="18">
        <v>44804</v>
      </c>
      <c r="S63" s="129" t="s">
        <v>312</v>
      </c>
      <c r="T63" s="18">
        <v>44804</v>
      </c>
      <c r="U63" s="18" t="s">
        <v>302</v>
      </c>
      <c r="V63" s="18" t="s">
        <v>301</v>
      </c>
      <c r="W63" s="18" t="s">
        <v>301</v>
      </c>
      <c r="X63" s="18" t="s">
        <v>301</v>
      </c>
      <c r="Y63" s="18" t="s">
        <v>301</v>
      </c>
      <c r="Z63" s="18" t="s">
        <v>301</v>
      </c>
      <c r="AA63" s="18" t="s">
        <v>301</v>
      </c>
      <c r="AB63" s="18" t="s">
        <v>301</v>
      </c>
      <c r="AC63" s="18" t="s">
        <v>301</v>
      </c>
      <c r="AD63" s="18" t="s">
        <v>301</v>
      </c>
      <c r="AE63" s="18" t="s">
        <v>301</v>
      </c>
      <c r="AF63" s="18" t="s">
        <v>301</v>
      </c>
      <c r="AG63" s="18" t="s">
        <v>301</v>
      </c>
      <c r="AH63" s="18" t="s">
        <v>597</v>
      </c>
      <c r="AI63" s="18"/>
      <c r="AJ63" s="18" t="s">
        <v>301</v>
      </c>
      <c r="AK63" s="18">
        <v>44609</v>
      </c>
      <c r="AL63" s="18">
        <v>44804</v>
      </c>
      <c r="AM63" s="18" t="s">
        <v>301</v>
      </c>
      <c r="AN63" s="18" t="s">
        <v>301</v>
      </c>
      <c r="AO63" s="18" t="s">
        <v>301</v>
      </c>
      <c r="AP63" s="18" t="s">
        <v>301</v>
      </c>
      <c r="AQ63" s="18" t="s">
        <v>301</v>
      </c>
      <c r="AR63" s="18" t="s">
        <v>301</v>
      </c>
      <c r="AS63" s="18">
        <v>44819</v>
      </c>
      <c r="AT63" s="116"/>
      <c r="AW63" s="107"/>
    </row>
    <row r="64" spans="1:49" s="108" customFormat="1" ht="112.5" hidden="1" x14ac:dyDescent="0.25">
      <c r="A64" s="68"/>
      <c r="B64" s="67">
        <f t="shared" si="0"/>
        <v>2025</v>
      </c>
      <c r="C64" s="68">
        <v>3</v>
      </c>
      <c r="D64" s="109">
        <v>2022</v>
      </c>
      <c r="E64" s="118" t="s">
        <v>14</v>
      </c>
      <c r="F64" s="118" t="s">
        <v>468</v>
      </c>
      <c r="G64" s="118" t="s">
        <v>468</v>
      </c>
      <c r="H64" s="16" t="s">
        <v>598</v>
      </c>
      <c r="I64" s="17" t="s">
        <v>236</v>
      </c>
      <c r="J64" s="16" t="s">
        <v>599</v>
      </c>
      <c r="K64" s="16" t="s">
        <v>381</v>
      </c>
      <c r="L64" s="17" t="s">
        <v>96</v>
      </c>
      <c r="M64" s="17" t="s">
        <v>600</v>
      </c>
      <c r="N64" s="17"/>
      <c r="O64" s="17"/>
      <c r="P64" s="129" t="s">
        <v>312</v>
      </c>
      <c r="Q64" s="129" t="s">
        <v>312</v>
      </c>
      <c r="R64" s="129">
        <v>44926</v>
      </c>
      <c r="S64" s="129" t="s">
        <v>312</v>
      </c>
      <c r="T64" s="129">
        <v>44926</v>
      </c>
      <c r="U64" s="18" t="s">
        <v>302</v>
      </c>
      <c r="V64" s="18" t="s">
        <v>301</v>
      </c>
      <c r="W64" s="18" t="s">
        <v>301</v>
      </c>
      <c r="X64" s="18" t="s">
        <v>301</v>
      </c>
      <c r="Y64" s="18" t="s">
        <v>301</v>
      </c>
      <c r="Z64" s="18" t="s">
        <v>301</v>
      </c>
      <c r="AA64" s="18" t="s">
        <v>301</v>
      </c>
      <c r="AB64" s="18" t="s">
        <v>301</v>
      </c>
      <c r="AC64" s="18" t="s">
        <v>301</v>
      </c>
      <c r="AD64" s="18" t="s">
        <v>301</v>
      </c>
      <c r="AE64" s="18" t="s">
        <v>301</v>
      </c>
      <c r="AF64" s="18" t="s">
        <v>301</v>
      </c>
      <c r="AG64" s="18" t="s">
        <v>301</v>
      </c>
      <c r="AH64" s="18" t="s">
        <v>601</v>
      </c>
      <c r="AI64" s="18"/>
      <c r="AJ64" s="18" t="s">
        <v>301</v>
      </c>
      <c r="AK64" s="18">
        <v>44649</v>
      </c>
      <c r="AL64" s="18">
        <v>44772</v>
      </c>
      <c r="AM64" s="18">
        <v>44772</v>
      </c>
      <c r="AN64" s="18" t="s">
        <v>301</v>
      </c>
      <c r="AO64" s="18" t="s">
        <v>301</v>
      </c>
      <c r="AP64" s="18" t="s">
        <v>301</v>
      </c>
      <c r="AQ64" s="18" t="s">
        <v>301</v>
      </c>
      <c r="AR64" s="18" t="s">
        <v>301</v>
      </c>
      <c r="AS64" s="116">
        <v>44783</v>
      </c>
      <c r="AT64" s="128"/>
      <c r="AW64" s="107"/>
    </row>
    <row r="65" spans="1:49" s="108" customFormat="1" ht="112.5" hidden="1" x14ac:dyDescent="0.25">
      <c r="A65" s="68"/>
      <c r="B65" s="67">
        <f t="shared" si="0"/>
        <v>2025</v>
      </c>
      <c r="C65" s="68">
        <v>3</v>
      </c>
      <c r="D65" s="109">
        <v>2022</v>
      </c>
      <c r="E65" s="118" t="s">
        <v>14</v>
      </c>
      <c r="F65" s="118" t="s">
        <v>468</v>
      </c>
      <c r="G65" s="118" t="s">
        <v>468</v>
      </c>
      <c r="H65" s="16" t="s">
        <v>602</v>
      </c>
      <c r="I65" s="17" t="s">
        <v>236</v>
      </c>
      <c r="J65" s="16" t="s">
        <v>603</v>
      </c>
      <c r="K65" s="16" t="s">
        <v>604</v>
      </c>
      <c r="L65" s="17" t="s">
        <v>96</v>
      </c>
      <c r="M65" s="17" t="s">
        <v>605</v>
      </c>
      <c r="N65" s="17"/>
      <c r="O65" s="17"/>
      <c r="P65" s="18">
        <v>44530</v>
      </c>
      <c r="Q65" s="129" t="s">
        <v>312</v>
      </c>
      <c r="R65" s="18">
        <v>44866</v>
      </c>
      <c r="S65" s="129" t="s">
        <v>312</v>
      </c>
      <c r="T65" s="18">
        <v>44866</v>
      </c>
      <c r="U65" s="18" t="s">
        <v>302</v>
      </c>
      <c r="V65" s="18" t="s">
        <v>301</v>
      </c>
      <c r="W65" s="18" t="s">
        <v>301</v>
      </c>
      <c r="X65" s="18" t="s">
        <v>301</v>
      </c>
      <c r="Y65" s="18" t="s">
        <v>301</v>
      </c>
      <c r="Z65" s="18" t="s">
        <v>301</v>
      </c>
      <c r="AA65" s="18" t="s">
        <v>301</v>
      </c>
      <c r="AB65" s="18" t="s">
        <v>301</v>
      </c>
      <c r="AC65" s="18" t="s">
        <v>301</v>
      </c>
      <c r="AD65" s="18" t="s">
        <v>301</v>
      </c>
      <c r="AE65" s="18" t="s">
        <v>301</v>
      </c>
      <c r="AF65" s="18" t="s">
        <v>301</v>
      </c>
      <c r="AG65" s="18" t="s">
        <v>301</v>
      </c>
      <c r="AH65" s="18" t="s">
        <v>606</v>
      </c>
      <c r="AI65" s="105" t="s">
        <v>607</v>
      </c>
      <c r="AJ65" s="18" t="s">
        <v>301</v>
      </c>
      <c r="AK65" s="18">
        <v>44530</v>
      </c>
      <c r="AL65" s="18">
        <v>44866</v>
      </c>
      <c r="AM65" s="18">
        <v>44866</v>
      </c>
      <c r="AN65" s="18" t="s">
        <v>301</v>
      </c>
      <c r="AO65" s="18" t="s">
        <v>301</v>
      </c>
      <c r="AP65" s="18" t="s">
        <v>301</v>
      </c>
      <c r="AQ65" s="18" t="s">
        <v>301</v>
      </c>
      <c r="AR65" s="18" t="s">
        <v>301</v>
      </c>
      <c r="AS65" s="18">
        <v>44785</v>
      </c>
      <c r="AT65" s="128"/>
      <c r="AW65" s="107"/>
    </row>
    <row r="66" spans="1:49" s="108" customFormat="1" ht="112.5" hidden="1" x14ac:dyDescent="0.25">
      <c r="A66" s="68"/>
      <c r="B66" s="67">
        <f t="shared" si="0"/>
        <v>2025</v>
      </c>
      <c r="C66" s="68">
        <v>3</v>
      </c>
      <c r="D66" s="109">
        <v>2022</v>
      </c>
      <c r="E66" s="118" t="s">
        <v>14</v>
      </c>
      <c r="F66" s="118" t="s">
        <v>468</v>
      </c>
      <c r="G66" s="118" t="s">
        <v>468</v>
      </c>
      <c r="H66" s="16" t="s">
        <v>608</v>
      </c>
      <c r="I66" s="17" t="s">
        <v>236</v>
      </c>
      <c r="J66" s="16" t="s">
        <v>609</v>
      </c>
      <c r="K66" s="16" t="s">
        <v>604</v>
      </c>
      <c r="L66" s="17" t="s">
        <v>96</v>
      </c>
      <c r="M66" s="17" t="s">
        <v>605</v>
      </c>
      <c r="N66" s="17"/>
      <c r="O66" s="17"/>
      <c r="P66" s="18">
        <v>44530</v>
      </c>
      <c r="Q66" s="129" t="s">
        <v>312</v>
      </c>
      <c r="R66" s="18">
        <v>44805</v>
      </c>
      <c r="S66" s="129" t="s">
        <v>312</v>
      </c>
      <c r="T66" s="18">
        <v>44805</v>
      </c>
      <c r="U66" s="18" t="s">
        <v>302</v>
      </c>
      <c r="V66" s="18" t="s">
        <v>301</v>
      </c>
      <c r="W66" s="18" t="s">
        <v>301</v>
      </c>
      <c r="X66" s="18" t="s">
        <v>301</v>
      </c>
      <c r="Y66" s="18" t="s">
        <v>301</v>
      </c>
      <c r="Z66" s="18" t="s">
        <v>301</v>
      </c>
      <c r="AA66" s="18" t="s">
        <v>301</v>
      </c>
      <c r="AB66" s="18" t="s">
        <v>301</v>
      </c>
      <c r="AC66" s="18" t="s">
        <v>301</v>
      </c>
      <c r="AD66" s="18" t="s">
        <v>301</v>
      </c>
      <c r="AE66" s="18" t="s">
        <v>301</v>
      </c>
      <c r="AF66" s="18" t="s">
        <v>301</v>
      </c>
      <c r="AG66" s="18" t="s">
        <v>301</v>
      </c>
      <c r="AH66" s="18" t="s">
        <v>610</v>
      </c>
      <c r="AI66" s="105" t="s">
        <v>611</v>
      </c>
      <c r="AJ66" s="18" t="s">
        <v>301</v>
      </c>
      <c r="AK66" s="18">
        <v>44530</v>
      </c>
      <c r="AL66" s="18">
        <v>44805</v>
      </c>
      <c r="AM66" s="18">
        <v>44805</v>
      </c>
      <c r="AN66" s="18" t="s">
        <v>301</v>
      </c>
      <c r="AO66" s="18" t="s">
        <v>301</v>
      </c>
      <c r="AP66" s="18" t="s">
        <v>301</v>
      </c>
      <c r="AQ66" s="18" t="s">
        <v>301</v>
      </c>
      <c r="AR66" s="18" t="s">
        <v>301</v>
      </c>
      <c r="AS66" s="18">
        <v>44783</v>
      </c>
      <c r="AT66" s="128"/>
      <c r="AW66" s="107"/>
    </row>
    <row r="67" spans="1:49" s="108" customFormat="1" ht="112.5" hidden="1" x14ac:dyDescent="0.25">
      <c r="A67" s="68"/>
      <c r="B67" s="67">
        <f t="shared" si="0"/>
        <v>2025</v>
      </c>
      <c r="C67" s="68">
        <v>3</v>
      </c>
      <c r="D67" s="109">
        <v>2022</v>
      </c>
      <c r="E67" s="118" t="s">
        <v>14</v>
      </c>
      <c r="F67" s="118" t="s">
        <v>468</v>
      </c>
      <c r="G67" s="118" t="s">
        <v>468</v>
      </c>
      <c r="H67" s="16" t="s">
        <v>612</v>
      </c>
      <c r="I67" s="17" t="s">
        <v>236</v>
      </c>
      <c r="J67" s="16" t="s">
        <v>613</v>
      </c>
      <c r="K67" s="16" t="s">
        <v>364</v>
      </c>
      <c r="L67" s="17" t="s">
        <v>96</v>
      </c>
      <c r="M67" s="17" t="s">
        <v>614</v>
      </c>
      <c r="N67" s="17"/>
      <c r="O67" s="17"/>
      <c r="P67" s="129">
        <v>44650</v>
      </c>
      <c r="Q67" s="129" t="s">
        <v>312</v>
      </c>
      <c r="R67" s="129">
        <v>44834</v>
      </c>
      <c r="S67" s="129" t="s">
        <v>312</v>
      </c>
      <c r="T67" s="129">
        <v>44926</v>
      </c>
      <c r="U67" s="18" t="s">
        <v>302</v>
      </c>
      <c r="V67" s="18" t="s">
        <v>301</v>
      </c>
      <c r="W67" s="18" t="s">
        <v>301</v>
      </c>
      <c r="X67" s="18" t="s">
        <v>301</v>
      </c>
      <c r="Y67" s="18" t="s">
        <v>301</v>
      </c>
      <c r="Z67" s="18" t="s">
        <v>301</v>
      </c>
      <c r="AA67" s="18" t="s">
        <v>301</v>
      </c>
      <c r="AB67" s="18" t="s">
        <v>301</v>
      </c>
      <c r="AC67" s="18" t="s">
        <v>301</v>
      </c>
      <c r="AD67" s="18" t="s">
        <v>301</v>
      </c>
      <c r="AE67" s="18" t="s">
        <v>301</v>
      </c>
      <c r="AF67" s="18" t="s">
        <v>301</v>
      </c>
      <c r="AG67" s="18" t="s">
        <v>301</v>
      </c>
      <c r="AH67" s="18" t="s">
        <v>615</v>
      </c>
      <c r="AI67" s="105" t="s">
        <v>616</v>
      </c>
      <c r="AJ67" s="18" t="s">
        <v>301</v>
      </c>
      <c r="AK67" s="18">
        <v>44650</v>
      </c>
      <c r="AL67" s="18">
        <v>44834</v>
      </c>
      <c r="AM67" s="18">
        <v>44834</v>
      </c>
      <c r="AN67" s="18" t="s">
        <v>301</v>
      </c>
      <c r="AO67" s="18" t="s">
        <v>301</v>
      </c>
      <c r="AP67" s="18" t="s">
        <v>301</v>
      </c>
      <c r="AQ67" s="18" t="s">
        <v>301</v>
      </c>
      <c r="AR67" s="18" t="s">
        <v>301</v>
      </c>
      <c r="AS67" s="18">
        <v>44797</v>
      </c>
      <c r="AT67" s="128"/>
      <c r="AW67" s="107"/>
    </row>
    <row r="68" spans="1:49" s="108" customFormat="1" ht="112.5" hidden="1" x14ac:dyDescent="0.25">
      <c r="A68" s="68"/>
      <c r="B68" s="67">
        <f t="shared" si="0"/>
        <v>2025</v>
      </c>
      <c r="C68" s="68">
        <v>3</v>
      </c>
      <c r="D68" s="109">
        <v>2022</v>
      </c>
      <c r="E68" s="118" t="s">
        <v>14</v>
      </c>
      <c r="F68" s="118" t="s">
        <v>468</v>
      </c>
      <c r="G68" s="118" t="s">
        <v>468</v>
      </c>
      <c r="H68" s="16" t="s">
        <v>617</v>
      </c>
      <c r="I68" s="17" t="s">
        <v>236</v>
      </c>
      <c r="J68" s="16" t="s">
        <v>617</v>
      </c>
      <c r="K68" s="16" t="s">
        <v>347</v>
      </c>
      <c r="L68" s="17" t="s">
        <v>96</v>
      </c>
      <c r="M68" s="17" t="s">
        <v>618</v>
      </c>
      <c r="N68" s="17"/>
      <c r="O68" s="17"/>
      <c r="P68" s="129">
        <v>44713</v>
      </c>
      <c r="Q68" s="129" t="s">
        <v>312</v>
      </c>
      <c r="R68" s="129">
        <v>44798</v>
      </c>
      <c r="S68" s="129" t="s">
        <v>312</v>
      </c>
      <c r="T68" s="129">
        <v>44926</v>
      </c>
      <c r="U68" s="18" t="s">
        <v>302</v>
      </c>
      <c r="V68" s="18" t="s">
        <v>301</v>
      </c>
      <c r="W68" s="18" t="s">
        <v>301</v>
      </c>
      <c r="X68" s="18" t="s">
        <v>301</v>
      </c>
      <c r="Y68" s="18" t="s">
        <v>301</v>
      </c>
      <c r="Z68" s="18" t="s">
        <v>301</v>
      </c>
      <c r="AA68" s="18" t="s">
        <v>301</v>
      </c>
      <c r="AB68" s="18" t="s">
        <v>301</v>
      </c>
      <c r="AC68" s="18" t="s">
        <v>301</v>
      </c>
      <c r="AD68" s="18" t="s">
        <v>301</v>
      </c>
      <c r="AE68" s="18" t="s">
        <v>301</v>
      </c>
      <c r="AF68" s="18" t="s">
        <v>301</v>
      </c>
      <c r="AG68" s="18" t="s">
        <v>301</v>
      </c>
      <c r="AH68" s="18" t="s">
        <v>619</v>
      </c>
      <c r="AI68" s="18"/>
      <c r="AJ68" s="18" t="s">
        <v>301</v>
      </c>
      <c r="AK68" s="18">
        <v>44642</v>
      </c>
      <c r="AL68" s="18">
        <v>44798</v>
      </c>
      <c r="AM68" s="18">
        <v>44798</v>
      </c>
      <c r="AN68" s="18" t="s">
        <v>301</v>
      </c>
      <c r="AO68" s="18" t="s">
        <v>301</v>
      </c>
      <c r="AP68" s="18" t="s">
        <v>301</v>
      </c>
      <c r="AQ68" s="18" t="s">
        <v>301</v>
      </c>
      <c r="AR68" s="18" t="s">
        <v>301</v>
      </c>
      <c r="AS68" s="116">
        <v>44741</v>
      </c>
      <c r="AT68" s="128"/>
      <c r="AW68" s="107"/>
    </row>
    <row r="69" spans="1:49" s="108" customFormat="1" ht="112.5" hidden="1" x14ac:dyDescent="0.25">
      <c r="A69" s="68"/>
      <c r="B69" s="67">
        <f t="shared" ref="B69:B130" si="1">C69+D69</f>
        <v>2025</v>
      </c>
      <c r="C69" s="68">
        <v>3</v>
      </c>
      <c r="D69" s="109">
        <v>2022</v>
      </c>
      <c r="E69" s="118" t="s">
        <v>14</v>
      </c>
      <c r="F69" s="118" t="s">
        <v>468</v>
      </c>
      <c r="G69" s="118" t="s">
        <v>468</v>
      </c>
      <c r="H69" s="16" t="s">
        <v>620</v>
      </c>
      <c r="I69" s="17" t="s">
        <v>621</v>
      </c>
      <c r="J69" s="17" t="s">
        <v>622</v>
      </c>
      <c r="K69" s="17" t="s">
        <v>319</v>
      </c>
      <c r="L69" s="17" t="s">
        <v>96</v>
      </c>
      <c r="M69" s="17" t="s">
        <v>478</v>
      </c>
      <c r="N69" s="16" t="s">
        <v>479</v>
      </c>
      <c r="O69" s="124" t="s">
        <v>480</v>
      </c>
      <c r="P69" s="18">
        <v>44713</v>
      </c>
      <c r="Q69" s="126" t="s">
        <v>301</v>
      </c>
      <c r="R69" s="18">
        <v>44819</v>
      </c>
      <c r="S69" s="18" t="s">
        <v>301</v>
      </c>
      <c r="T69" s="18">
        <v>44819</v>
      </c>
      <c r="U69" s="18" t="s">
        <v>302</v>
      </c>
      <c r="V69" s="18" t="s">
        <v>301</v>
      </c>
      <c r="W69" s="18">
        <v>44652</v>
      </c>
      <c r="X69" s="18" t="s">
        <v>301</v>
      </c>
      <c r="Y69" s="18" t="s">
        <v>301</v>
      </c>
      <c r="Z69" s="18" t="s">
        <v>301</v>
      </c>
      <c r="AA69" s="18" t="s">
        <v>301</v>
      </c>
      <c r="AB69" s="18" t="s">
        <v>301</v>
      </c>
      <c r="AC69" s="18" t="s">
        <v>301</v>
      </c>
      <c r="AD69" s="18" t="s">
        <v>301</v>
      </c>
      <c r="AE69" s="18" t="s">
        <v>301</v>
      </c>
      <c r="AF69" s="18" t="s">
        <v>301</v>
      </c>
      <c r="AG69" s="18" t="s">
        <v>301</v>
      </c>
      <c r="AH69" s="18" t="s">
        <v>623</v>
      </c>
      <c r="AI69" s="105" t="s">
        <v>624</v>
      </c>
      <c r="AJ69" s="18" t="s">
        <v>301</v>
      </c>
      <c r="AK69" s="18">
        <v>44737</v>
      </c>
      <c r="AL69" s="134">
        <v>44842</v>
      </c>
      <c r="AM69" s="18" t="s">
        <v>301</v>
      </c>
      <c r="AN69" s="18" t="s">
        <v>301</v>
      </c>
      <c r="AO69" s="18" t="s">
        <v>301</v>
      </c>
      <c r="AP69" s="18" t="s">
        <v>301</v>
      </c>
      <c r="AQ69" s="18" t="s">
        <v>301</v>
      </c>
      <c r="AR69" s="18" t="s">
        <v>301</v>
      </c>
      <c r="AS69" s="18">
        <v>44862</v>
      </c>
      <c r="AT69" s="127">
        <v>45444</v>
      </c>
      <c r="AW69" s="107"/>
    </row>
    <row r="70" spans="1:49" s="108" customFormat="1" ht="112.5" hidden="1" x14ac:dyDescent="0.25">
      <c r="A70" s="68"/>
      <c r="B70" s="67">
        <f t="shared" si="1"/>
        <v>2025</v>
      </c>
      <c r="C70" s="68">
        <v>3</v>
      </c>
      <c r="D70" s="109">
        <v>2022</v>
      </c>
      <c r="E70" s="118" t="s">
        <v>14</v>
      </c>
      <c r="F70" s="118" t="s">
        <v>468</v>
      </c>
      <c r="G70" s="118" t="s">
        <v>468</v>
      </c>
      <c r="H70" s="16" t="s">
        <v>625</v>
      </c>
      <c r="I70" s="17" t="s">
        <v>621</v>
      </c>
      <c r="J70" s="17" t="s">
        <v>626</v>
      </c>
      <c r="K70" s="17" t="s">
        <v>319</v>
      </c>
      <c r="L70" s="17" t="s">
        <v>96</v>
      </c>
      <c r="M70" s="17" t="s">
        <v>478</v>
      </c>
      <c r="N70" s="16" t="s">
        <v>479</v>
      </c>
      <c r="O70" s="124" t="s">
        <v>627</v>
      </c>
      <c r="P70" s="18">
        <v>44713</v>
      </c>
      <c r="Q70" s="126" t="s">
        <v>301</v>
      </c>
      <c r="R70" s="18">
        <v>44819</v>
      </c>
      <c r="S70" s="18" t="s">
        <v>301</v>
      </c>
      <c r="T70" s="18">
        <v>44819</v>
      </c>
      <c r="U70" s="18" t="s">
        <v>302</v>
      </c>
      <c r="V70" s="18" t="s">
        <v>301</v>
      </c>
      <c r="W70" s="18">
        <v>44652</v>
      </c>
      <c r="X70" s="18" t="s">
        <v>301</v>
      </c>
      <c r="Y70" s="18" t="s">
        <v>301</v>
      </c>
      <c r="Z70" s="18" t="s">
        <v>301</v>
      </c>
      <c r="AA70" s="18" t="s">
        <v>301</v>
      </c>
      <c r="AB70" s="18" t="s">
        <v>301</v>
      </c>
      <c r="AC70" s="18" t="s">
        <v>301</v>
      </c>
      <c r="AD70" s="18" t="s">
        <v>301</v>
      </c>
      <c r="AE70" s="18" t="s">
        <v>301</v>
      </c>
      <c r="AF70" s="18" t="s">
        <v>301</v>
      </c>
      <c r="AG70" s="18" t="s">
        <v>301</v>
      </c>
      <c r="AH70" s="18" t="s">
        <v>628</v>
      </c>
      <c r="AI70" s="105" t="s">
        <v>629</v>
      </c>
      <c r="AJ70" s="18" t="s">
        <v>301</v>
      </c>
      <c r="AK70" s="18">
        <v>44713</v>
      </c>
      <c r="AL70" s="134">
        <v>44842</v>
      </c>
      <c r="AM70" s="18" t="s">
        <v>301</v>
      </c>
      <c r="AN70" s="18" t="s">
        <v>301</v>
      </c>
      <c r="AO70" s="18" t="s">
        <v>301</v>
      </c>
      <c r="AP70" s="18" t="s">
        <v>301</v>
      </c>
      <c r="AQ70" s="18" t="s">
        <v>301</v>
      </c>
      <c r="AR70" s="18" t="s">
        <v>301</v>
      </c>
      <c r="AS70" s="18">
        <v>44862</v>
      </c>
      <c r="AT70" s="127">
        <v>45444</v>
      </c>
      <c r="AW70" s="107"/>
    </row>
    <row r="71" spans="1:49" s="108" customFormat="1" ht="112.5" hidden="1" x14ac:dyDescent="0.25">
      <c r="A71" s="68"/>
      <c r="B71" s="67">
        <f t="shared" si="1"/>
        <v>2025</v>
      </c>
      <c r="C71" s="68">
        <v>3</v>
      </c>
      <c r="D71" s="109">
        <v>2022</v>
      </c>
      <c r="E71" s="118" t="s">
        <v>14</v>
      </c>
      <c r="F71" s="118" t="s">
        <v>468</v>
      </c>
      <c r="G71" s="118" t="s">
        <v>468</v>
      </c>
      <c r="H71" s="16" t="s">
        <v>630</v>
      </c>
      <c r="I71" s="17" t="s">
        <v>621</v>
      </c>
      <c r="J71" s="17" t="s">
        <v>631</v>
      </c>
      <c r="K71" s="17" t="s">
        <v>319</v>
      </c>
      <c r="L71" s="17" t="s">
        <v>96</v>
      </c>
      <c r="M71" s="17" t="s">
        <v>478</v>
      </c>
      <c r="N71" s="16" t="s">
        <v>479</v>
      </c>
      <c r="O71" s="124" t="s">
        <v>632</v>
      </c>
      <c r="P71" s="18">
        <v>44713</v>
      </c>
      <c r="Q71" s="126" t="s">
        <v>301</v>
      </c>
      <c r="R71" s="18">
        <v>44819</v>
      </c>
      <c r="S71" s="18" t="s">
        <v>301</v>
      </c>
      <c r="T71" s="18">
        <v>44819</v>
      </c>
      <c r="U71" s="18" t="s">
        <v>302</v>
      </c>
      <c r="V71" s="18" t="s">
        <v>301</v>
      </c>
      <c r="W71" s="18">
        <v>44652</v>
      </c>
      <c r="X71" s="18" t="s">
        <v>301</v>
      </c>
      <c r="Y71" s="18" t="s">
        <v>301</v>
      </c>
      <c r="Z71" s="18" t="s">
        <v>301</v>
      </c>
      <c r="AA71" s="18" t="s">
        <v>301</v>
      </c>
      <c r="AB71" s="18" t="s">
        <v>301</v>
      </c>
      <c r="AC71" s="18" t="s">
        <v>301</v>
      </c>
      <c r="AD71" s="18" t="s">
        <v>301</v>
      </c>
      <c r="AE71" s="18" t="s">
        <v>301</v>
      </c>
      <c r="AF71" s="18" t="s">
        <v>301</v>
      </c>
      <c r="AG71" s="18" t="s">
        <v>301</v>
      </c>
      <c r="AH71" s="18" t="s">
        <v>633</v>
      </c>
      <c r="AI71" s="105" t="s">
        <v>634</v>
      </c>
      <c r="AJ71" s="18" t="s">
        <v>301</v>
      </c>
      <c r="AK71" s="18">
        <v>44713</v>
      </c>
      <c r="AL71" s="134">
        <v>44842</v>
      </c>
      <c r="AM71" s="18" t="s">
        <v>301</v>
      </c>
      <c r="AN71" s="18" t="s">
        <v>301</v>
      </c>
      <c r="AO71" s="18" t="s">
        <v>301</v>
      </c>
      <c r="AP71" s="18" t="s">
        <v>301</v>
      </c>
      <c r="AQ71" s="18" t="s">
        <v>301</v>
      </c>
      <c r="AR71" s="18" t="s">
        <v>301</v>
      </c>
      <c r="AS71" s="18">
        <v>44862</v>
      </c>
      <c r="AT71" s="127">
        <v>45444</v>
      </c>
      <c r="AW71" s="107"/>
    </row>
    <row r="72" spans="1:49" s="108" customFormat="1" ht="112.5" hidden="1" x14ac:dyDescent="0.25">
      <c r="A72" s="68"/>
      <c r="B72" s="67">
        <f t="shared" si="1"/>
        <v>2025</v>
      </c>
      <c r="C72" s="68">
        <v>3</v>
      </c>
      <c r="D72" s="109">
        <v>2022</v>
      </c>
      <c r="E72" s="118" t="s">
        <v>14</v>
      </c>
      <c r="F72" s="118" t="s">
        <v>468</v>
      </c>
      <c r="G72" s="118" t="s">
        <v>468</v>
      </c>
      <c r="H72" s="16" t="s">
        <v>635</v>
      </c>
      <c r="I72" s="17" t="s">
        <v>621</v>
      </c>
      <c r="J72" s="17" t="s">
        <v>636</v>
      </c>
      <c r="K72" s="17" t="s">
        <v>319</v>
      </c>
      <c r="L72" s="17" t="s">
        <v>96</v>
      </c>
      <c r="M72" s="17" t="s">
        <v>478</v>
      </c>
      <c r="N72" s="16" t="s">
        <v>479</v>
      </c>
      <c r="O72" s="124" t="s">
        <v>637</v>
      </c>
      <c r="P72" s="126">
        <v>44562</v>
      </c>
      <c r="Q72" s="126" t="s">
        <v>301</v>
      </c>
      <c r="R72" s="126">
        <v>44834</v>
      </c>
      <c r="S72" s="18" t="s">
        <v>301</v>
      </c>
      <c r="T72" s="126">
        <v>44834</v>
      </c>
      <c r="U72" s="18" t="s">
        <v>302</v>
      </c>
      <c r="V72" s="18" t="s">
        <v>301</v>
      </c>
      <c r="W72" s="18">
        <v>44652</v>
      </c>
      <c r="X72" s="18" t="s">
        <v>301</v>
      </c>
      <c r="Y72" s="18" t="s">
        <v>301</v>
      </c>
      <c r="Z72" s="18" t="s">
        <v>301</v>
      </c>
      <c r="AA72" s="18" t="s">
        <v>301</v>
      </c>
      <c r="AB72" s="18" t="s">
        <v>301</v>
      </c>
      <c r="AC72" s="18" t="s">
        <v>301</v>
      </c>
      <c r="AD72" s="18" t="s">
        <v>301</v>
      </c>
      <c r="AE72" s="18" t="s">
        <v>301</v>
      </c>
      <c r="AF72" s="18" t="s">
        <v>301</v>
      </c>
      <c r="AG72" s="18" t="s">
        <v>301</v>
      </c>
      <c r="AH72" s="18" t="s">
        <v>638</v>
      </c>
      <c r="AI72" s="105" t="s">
        <v>639</v>
      </c>
      <c r="AJ72" s="18" t="s">
        <v>301</v>
      </c>
      <c r="AK72" s="18">
        <v>44743</v>
      </c>
      <c r="AL72" s="134">
        <v>44842</v>
      </c>
      <c r="AM72" s="18" t="s">
        <v>301</v>
      </c>
      <c r="AN72" s="18" t="s">
        <v>301</v>
      </c>
      <c r="AO72" s="18" t="s">
        <v>301</v>
      </c>
      <c r="AP72" s="18" t="s">
        <v>301</v>
      </c>
      <c r="AQ72" s="18" t="s">
        <v>301</v>
      </c>
      <c r="AR72" s="18" t="s">
        <v>301</v>
      </c>
      <c r="AS72" s="18">
        <v>44862</v>
      </c>
      <c r="AT72" s="127">
        <v>45444</v>
      </c>
      <c r="AW72" s="107"/>
    </row>
    <row r="73" spans="1:49" s="108" customFormat="1" ht="112.5" hidden="1" x14ac:dyDescent="0.25">
      <c r="A73" s="68"/>
      <c r="B73" s="67">
        <f t="shared" si="1"/>
        <v>2025</v>
      </c>
      <c r="C73" s="68">
        <v>3</v>
      </c>
      <c r="D73" s="109">
        <v>2022</v>
      </c>
      <c r="E73" s="118" t="s">
        <v>14</v>
      </c>
      <c r="F73" s="118" t="s">
        <v>468</v>
      </c>
      <c r="G73" s="118" t="s">
        <v>468</v>
      </c>
      <c r="H73" s="16" t="s">
        <v>640</v>
      </c>
      <c r="I73" s="17" t="s">
        <v>621</v>
      </c>
      <c r="J73" s="17" t="s">
        <v>641</v>
      </c>
      <c r="K73" s="17" t="s">
        <v>319</v>
      </c>
      <c r="L73" s="17" t="s">
        <v>96</v>
      </c>
      <c r="M73" s="17" t="s">
        <v>478</v>
      </c>
      <c r="N73" s="16" t="s">
        <v>479</v>
      </c>
      <c r="O73" s="124" t="s">
        <v>642</v>
      </c>
      <c r="P73" s="18">
        <v>44713</v>
      </c>
      <c r="Q73" s="126" t="s">
        <v>301</v>
      </c>
      <c r="R73" s="18">
        <v>44819</v>
      </c>
      <c r="S73" s="18" t="s">
        <v>301</v>
      </c>
      <c r="T73" s="18">
        <v>44819</v>
      </c>
      <c r="U73" s="18" t="s">
        <v>302</v>
      </c>
      <c r="V73" s="18" t="s">
        <v>301</v>
      </c>
      <c r="W73" s="18">
        <v>44652</v>
      </c>
      <c r="X73" s="18" t="s">
        <v>301</v>
      </c>
      <c r="Y73" s="18" t="s">
        <v>301</v>
      </c>
      <c r="Z73" s="18" t="s">
        <v>301</v>
      </c>
      <c r="AA73" s="18" t="s">
        <v>301</v>
      </c>
      <c r="AB73" s="18" t="s">
        <v>301</v>
      </c>
      <c r="AC73" s="18" t="s">
        <v>301</v>
      </c>
      <c r="AD73" s="18" t="s">
        <v>301</v>
      </c>
      <c r="AE73" s="18" t="s">
        <v>301</v>
      </c>
      <c r="AF73" s="18" t="s">
        <v>301</v>
      </c>
      <c r="AG73" s="18" t="s">
        <v>301</v>
      </c>
      <c r="AH73" s="18" t="s">
        <v>643</v>
      </c>
      <c r="AI73" s="105" t="s">
        <v>644</v>
      </c>
      <c r="AJ73" s="18" t="s">
        <v>301</v>
      </c>
      <c r="AK73" s="18">
        <v>44713</v>
      </c>
      <c r="AL73" s="134">
        <v>44842</v>
      </c>
      <c r="AM73" s="18" t="s">
        <v>301</v>
      </c>
      <c r="AN73" s="18" t="s">
        <v>301</v>
      </c>
      <c r="AO73" s="18" t="s">
        <v>301</v>
      </c>
      <c r="AP73" s="18" t="s">
        <v>301</v>
      </c>
      <c r="AQ73" s="18" t="s">
        <v>301</v>
      </c>
      <c r="AR73" s="18" t="s">
        <v>301</v>
      </c>
      <c r="AS73" s="18">
        <v>44862</v>
      </c>
      <c r="AT73" s="127">
        <v>45444</v>
      </c>
      <c r="AW73" s="107"/>
    </row>
    <row r="74" spans="1:49" s="108" customFormat="1" ht="112.5" hidden="1" x14ac:dyDescent="0.25">
      <c r="A74" s="68"/>
      <c r="B74" s="67">
        <f t="shared" si="1"/>
        <v>2025</v>
      </c>
      <c r="C74" s="68">
        <v>3</v>
      </c>
      <c r="D74" s="109">
        <v>2022</v>
      </c>
      <c r="E74" s="118" t="s">
        <v>14</v>
      </c>
      <c r="F74" s="118" t="s">
        <v>468</v>
      </c>
      <c r="G74" s="118" t="s">
        <v>468</v>
      </c>
      <c r="H74" s="16" t="s">
        <v>645</v>
      </c>
      <c r="I74" s="17" t="s">
        <v>621</v>
      </c>
      <c r="J74" s="17" t="s">
        <v>646</v>
      </c>
      <c r="K74" s="17" t="s">
        <v>319</v>
      </c>
      <c r="L74" s="17" t="s">
        <v>96</v>
      </c>
      <c r="M74" s="17" t="s">
        <v>647</v>
      </c>
      <c r="N74" s="16" t="s">
        <v>479</v>
      </c>
      <c r="O74" s="124" t="s">
        <v>648</v>
      </c>
      <c r="P74" s="18">
        <v>44713</v>
      </c>
      <c r="Q74" s="126" t="s">
        <v>301</v>
      </c>
      <c r="R74" s="18">
        <v>44819</v>
      </c>
      <c r="S74" s="18" t="s">
        <v>301</v>
      </c>
      <c r="T74" s="18">
        <v>44819</v>
      </c>
      <c r="U74" s="18" t="s">
        <v>302</v>
      </c>
      <c r="V74" s="18" t="s">
        <v>301</v>
      </c>
      <c r="W74" s="18"/>
      <c r="X74" s="18" t="s">
        <v>301</v>
      </c>
      <c r="Y74" s="18" t="s">
        <v>301</v>
      </c>
      <c r="Z74" s="18" t="s">
        <v>301</v>
      </c>
      <c r="AA74" s="18" t="s">
        <v>301</v>
      </c>
      <c r="AB74" s="18" t="s">
        <v>301</v>
      </c>
      <c r="AC74" s="18" t="s">
        <v>301</v>
      </c>
      <c r="AD74" s="18" t="s">
        <v>301</v>
      </c>
      <c r="AE74" s="18" t="s">
        <v>301</v>
      </c>
      <c r="AF74" s="18" t="s">
        <v>301</v>
      </c>
      <c r="AG74" s="18" t="s">
        <v>301</v>
      </c>
      <c r="AH74" s="18" t="s">
        <v>649</v>
      </c>
      <c r="AI74" s="105" t="s">
        <v>650</v>
      </c>
      <c r="AJ74" s="18" t="s">
        <v>301</v>
      </c>
      <c r="AK74" s="18">
        <v>44713</v>
      </c>
      <c r="AL74" s="134">
        <v>44842</v>
      </c>
      <c r="AM74" s="18" t="s">
        <v>301</v>
      </c>
      <c r="AN74" s="18" t="s">
        <v>301</v>
      </c>
      <c r="AO74" s="18" t="s">
        <v>301</v>
      </c>
      <c r="AP74" s="18" t="s">
        <v>301</v>
      </c>
      <c r="AQ74" s="18" t="s">
        <v>301</v>
      </c>
      <c r="AR74" s="18" t="s">
        <v>301</v>
      </c>
      <c r="AS74" s="18">
        <v>44862</v>
      </c>
      <c r="AT74" s="127">
        <v>45444</v>
      </c>
      <c r="AW74" s="107"/>
    </row>
    <row r="75" spans="1:49" s="108" customFormat="1" ht="112.5" hidden="1" x14ac:dyDescent="0.25">
      <c r="A75" s="68"/>
      <c r="B75" s="67">
        <f t="shared" si="1"/>
        <v>2025</v>
      </c>
      <c r="C75" s="68">
        <v>3</v>
      </c>
      <c r="D75" s="109">
        <v>2022</v>
      </c>
      <c r="E75" s="118" t="s">
        <v>14</v>
      </c>
      <c r="F75" s="118" t="s">
        <v>468</v>
      </c>
      <c r="G75" s="118" t="s">
        <v>468</v>
      </c>
      <c r="H75" s="16" t="s">
        <v>651</v>
      </c>
      <c r="I75" s="17" t="s">
        <v>621</v>
      </c>
      <c r="J75" s="17" t="s">
        <v>652</v>
      </c>
      <c r="K75" s="17" t="s">
        <v>319</v>
      </c>
      <c r="L75" s="17" t="s">
        <v>96</v>
      </c>
      <c r="M75" s="17" t="s">
        <v>478</v>
      </c>
      <c r="N75" s="16" t="s">
        <v>479</v>
      </c>
      <c r="O75" s="124" t="s">
        <v>653</v>
      </c>
      <c r="P75" s="18">
        <v>44713</v>
      </c>
      <c r="Q75" s="126" t="s">
        <v>301</v>
      </c>
      <c r="R75" s="18">
        <v>44819</v>
      </c>
      <c r="S75" s="18" t="s">
        <v>301</v>
      </c>
      <c r="T75" s="18">
        <v>44819</v>
      </c>
      <c r="U75" s="18" t="s">
        <v>302</v>
      </c>
      <c r="V75" s="18" t="s">
        <v>301</v>
      </c>
      <c r="W75" s="18">
        <v>44652</v>
      </c>
      <c r="X75" s="18" t="s">
        <v>301</v>
      </c>
      <c r="Y75" s="18" t="s">
        <v>301</v>
      </c>
      <c r="Z75" s="18" t="s">
        <v>301</v>
      </c>
      <c r="AA75" s="18" t="s">
        <v>301</v>
      </c>
      <c r="AB75" s="18" t="s">
        <v>301</v>
      </c>
      <c r="AC75" s="18" t="s">
        <v>301</v>
      </c>
      <c r="AD75" s="18" t="s">
        <v>301</v>
      </c>
      <c r="AE75" s="18" t="s">
        <v>301</v>
      </c>
      <c r="AF75" s="18" t="s">
        <v>301</v>
      </c>
      <c r="AG75" s="18" t="s">
        <v>301</v>
      </c>
      <c r="AH75" s="18" t="s">
        <v>654</v>
      </c>
      <c r="AI75" s="105" t="s">
        <v>655</v>
      </c>
      <c r="AJ75" s="18" t="s">
        <v>301</v>
      </c>
      <c r="AK75" s="18">
        <v>44713</v>
      </c>
      <c r="AL75" s="134">
        <v>44842</v>
      </c>
      <c r="AM75" s="18" t="s">
        <v>301</v>
      </c>
      <c r="AN75" s="18" t="s">
        <v>301</v>
      </c>
      <c r="AO75" s="18" t="s">
        <v>301</v>
      </c>
      <c r="AP75" s="18" t="s">
        <v>301</v>
      </c>
      <c r="AQ75" s="18" t="s">
        <v>301</v>
      </c>
      <c r="AR75" s="18" t="s">
        <v>301</v>
      </c>
      <c r="AS75" s="18">
        <v>44862</v>
      </c>
      <c r="AT75" s="127">
        <v>45444</v>
      </c>
      <c r="AW75" s="107"/>
    </row>
    <row r="76" spans="1:49" s="108" customFormat="1" ht="112.5" hidden="1" x14ac:dyDescent="0.25">
      <c r="A76" s="68"/>
      <c r="B76" s="67">
        <f t="shared" si="1"/>
        <v>2025</v>
      </c>
      <c r="C76" s="68">
        <v>3</v>
      </c>
      <c r="D76" s="109">
        <v>2022</v>
      </c>
      <c r="E76" s="118" t="s">
        <v>14</v>
      </c>
      <c r="F76" s="118" t="s">
        <v>468</v>
      </c>
      <c r="G76" s="118" t="s">
        <v>468</v>
      </c>
      <c r="H76" s="16" t="s">
        <v>656</v>
      </c>
      <c r="I76" s="17" t="s">
        <v>621</v>
      </c>
      <c r="J76" s="17" t="s">
        <v>657</v>
      </c>
      <c r="K76" s="17" t="s">
        <v>319</v>
      </c>
      <c r="L76" s="17" t="s">
        <v>96</v>
      </c>
      <c r="M76" s="17" t="s">
        <v>478</v>
      </c>
      <c r="N76" s="16" t="s">
        <v>479</v>
      </c>
      <c r="O76" s="124" t="s">
        <v>545</v>
      </c>
      <c r="P76" s="18">
        <v>44713</v>
      </c>
      <c r="Q76" s="126" t="s">
        <v>301</v>
      </c>
      <c r="R76" s="18">
        <v>44819</v>
      </c>
      <c r="S76" s="18" t="s">
        <v>301</v>
      </c>
      <c r="T76" s="18">
        <v>44819</v>
      </c>
      <c r="U76" s="18" t="s">
        <v>302</v>
      </c>
      <c r="V76" s="18" t="s">
        <v>301</v>
      </c>
      <c r="W76" s="18">
        <v>44652</v>
      </c>
      <c r="X76" s="18">
        <v>44652</v>
      </c>
      <c r="Y76" s="18" t="s">
        <v>301</v>
      </c>
      <c r="Z76" s="18" t="s">
        <v>301</v>
      </c>
      <c r="AA76" s="18" t="s">
        <v>301</v>
      </c>
      <c r="AB76" s="18">
        <v>44652</v>
      </c>
      <c r="AC76" s="18" t="s">
        <v>301</v>
      </c>
      <c r="AD76" s="18" t="s">
        <v>301</v>
      </c>
      <c r="AE76" s="18" t="s">
        <v>301</v>
      </c>
      <c r="AF76" s="18" t="s">
        <v>301</v>
      </c>
      <c r="AG76" s="18" t="s">
        <v>301</v>
      </c>
      <c r="AH76" s="18" t="s">
        <v>658</v>
      </c>
      <c r="AI76" s="105" t="s">
        <v>659</v>
      </c>
      <c r="AJ76" s="18" t="s">
        <v>301</v>
      </c>
      <c r="AK76" s="18">
        <v>44704</v>
      </c>
      <c r="AL76" s="134">
        <v>44849</v>
      </c>
      <c r="AM76" s="18" t="s">
        <v>301</v>
      </c>
      <c r="AN76" s="18" t="s">
        <v>301</v>
      </c>
      <c r="AO76" s="18" t="s">
        <v>301</v>
      </c>
      <c r="AP76" s="18" t="s">
        <v>301</v>
      </c>
      <c r="AQ76" s="18" t="s">
        <v>301</v>
      </c>
      <c r="AR76" s="18" t="s">
        <v>301</v>
      </c>
      <c r="AS76" s="18">
        <v>44862</v>
      </c>
      <c r="AT76" s="127">
        <v>45444</v>
      </c>
      <c r="AW76" s="107"/>
    </row>
    <row r="77" spans="1:49" s="108" customFormat="1" ht="126" hidden="1" x14ac:dyDescent="0.25">
      <c r="A77" s="68"/>
      <c r="B77" s="67">
        <f t="shared" si="1"/>
        <v>2025</v>
      </c>
      <c r="C77" s="68">
        <v>3</v>
      </c>
      <c r="D77" s="109">
        <v>2022</v>
      </c>
      <c r="E77" s="118" t="s">
        <v>14</v>
      </c>
      <c r="F77" s="118" t="s">
        <v>468</v>
      </c>
      <c r="G77" s="118" t="s">
        <v>468</v>
      </c>
      <c r="H77" s="16" t="s">
        <v>660</v>
      </c>
      <c r="I77" s="17" t="s">
        <v>621</v>
      </c>
      <c r="J77" s="128" t="s">
        <v>661</v>
      </c>
      <c r="K77" s="128" t="s">
        <v>450</v>
      </c>
      <c r="L77" s="17" t="s">
        <v>96</v>
      </c>
      <c r="M77" s="17" t="s">
        <v>496</v>
      </c>
      <c r="N77" s="128" t="s">
        <v>497</v>
      </c>
      <c r="O77" s="128" t="s">
        <v>498</v>
      </c>
      <c r="P77" s="18">
        <v>44629</v>
      </c>
      <c r="Q77" s="128" t="s">
        <v>312</v>
      </c>
      <c r="R77" s="18">
        <v>44834</v>
      </c>
      <c r="S77" s="128" t="s">
        <v>312</v>
      </c>
      <c r="T77" s="18">
        <v>44834</v>
      </c>
      <c r="U77" s="18" t="s">
        <v>302</v>
      </c>
      <c r="V77" s="18" t="s">
        <v>301</v>
      </c>
      <c r="W77" s="18" t="s">
        <v>301</v>
      </c>
      <c r="X77" s="18" t="s">
        <v>301</v>
      </c>
      <c r="Y77" s="18" t="s">
        <v>301</v>
      </c>
      <c r="Z77" s="18" t="s">
        <v>301</v>
      </c>
      <c r="AA77" s="18" t="s">
        <v>301</v>
      </c>
      <c r="AB77" s="18" t="s">
        <v>301</v>
      </c>
      <c r="AC77" s="18" t="s">
        <v>301</v>
      </c>
      <c r="AD77" s="18" t="s">
        <v>301</v>
      </c>
      <c r="AE77" s="18" t="s">
        <v>301</v>
      </c>
      <c r="AF77" s="18" t="s">
        <v>301</v>
      </c>
      <c r="AG77" s="18" t="s">
        <v>301</v>
      </c>
      <c r="AH77" s="18" t="s">
        <v>662</v>
      </c>
      <c r="AI77" s="105" t="s">
        <v>663</v>
      </c>
      <c r="AJ77" s="18" t="s">
        <v>301</v>
      </c>
      <c r="AK77" s="18">
        <v>44629</v>
      </c>
      <c r="AL77" s="18">
        <v>44834</v>
      </c>
      <c r="AM77" s="18" t="s">
        <v>301</v>
      </c>
      <c r="AN77" s="18" t="s">
        <v>301</v>
      </c>
      <c r="AO77" s="18" t="s">
        <v>301</v>
      </c>
      <c r="AP77" s="18" t="s">
        <v>301</v>
      </c>
      <c r="AQ77" s="18" t="s">
        <v>301</v>
      </c>
      <c r="AR77" s="18" t="s">
        <v>301</v>
      </c>
      <c r="AS77" s="18">
        <v>44791</v>
      </c>
      <c r="AT77" s="127">
        <v>45413</v>
      </c>
      <c r="AW77" s="107"/>
    </row>
    <row r="78" spans="1:49" s="108" customFormat="1" ht="112.5" hidden="1" x14ac:dyDescent="0.25">
      <c r="A78" s="68"/>
      <c r="B78" s="67">
        <f t="shared" si="1"/>
        <v>2025</v>
      </c>
      <c r="C78" s="68">
        <v>3</v>
      </c>
      <c r="D78" s="109">
        <v>2022</v>
      </c>
      <c r="E78" s="118" t="s">
        <v>14</v>
      </c>
      <c r="F78" s="118" t="s">
        <v>468</v>
      </c>
      <c r="G78" s="118" t="s">
        <v>468</v>
      </c>
      <c r="H78" s="16" t="s">
        <v>664</v>
      </c>
      <c r="I78" s="17" t="s">
        <v>621</v>
      </c>
      <c r="J78" s="128" t="s">
        <v>664</v>
      </c>
      <c r="K78" s="128" t="s">
        <v>330</v>
      </c>
      <c r="L78" s="17" t="s">
        <v>96</v>
      </c>
      <c r="M78" s="17" t="s">
        <v>526</v>
      </c>
      <c r="N78" s="128"/>
      <c r="O78" s="128"/>
      <c r="P78" s="128" t="s">
        <v>312</v>
      </c>
      <c r="Q78" s="128" t="s">
        <v>312</v>
      </c>
      <c r="R78" s="116">
        <v>44926</v>
      </c>
      <c r="S78" s="128" t="s">
        <v>312</v>
      </c>
      <c r="T78" s="116">
        <v>44926</v>
      </c>
      <c r="U78" s="18" t="s">
        <v>302</v>
      </c>
      <c r="V78" s="18" t="s">
        <v>301</v>
      </c>
      <c r="W78" s="18" t="s">
        <v>301</v>
      </c>
      <c r="X78" s="18" t="s">
        <v>301</v>
      </c>
      <c r="Y78" s="18" t="s">
        <v>301</v>
      </c>
      <c r="Z78" s="18" t="s">
        <v>301</v>
      </c>
      <c r="AA78" s="18" t="s">
        <v>301</v>
      </c>
      <c r="AB78" s="18" t="s">
        <v>301</v>
      </c>
      <c r="AC78" s="18" t="s">
        <v>301</v>
      </c>
      <c r="AD78" s="18" t="s">
        <v>301</v>
      </c>
      <c r="AE78" s="18" t="s">
        <v>301</v>
      </c>
      <c r="AF78" s="18" t="s">
        <v>301</v>
      </c>
      <c r="AG78" s="18" t="s">
        <v>301</v>
      </c>
      <c r="AH78" s="18" t="s">
        <v>665</v>
      </c>
      <c r="AI78" s="105" t="s">
        <v>666</v>
      </c>
      <c r="AJ78" s="18" t="s">
        <v>301</v>
      </c>
      <c r="AK78" s="18">
        <v>44706</v>
      </c>
      <c r="AL78" s="18">
        <v>44739</v>
      </c>
      <c r="AM78" s="18" t="s">
        <v>301</v>
      </c>
      <c r="AN78" s="18" t="s">
        <v>301</v>
      </c>
      <c r="AO78" s="18" t="s">
        <v>301</v>
      </c>
      <c r="AP78" s="18" t="s">
        <v>301</v>
      </c>
      <c r="AQ78" s="18" t="s">
        <v>301</v>
      </c>
      <c r="AR78" s="18" t="s">
        <v>301</v>
      </c>
      <c r="AS78" s="116">
        <v>44727</v>
      </c>
      <c r="AT78" s="127">
        <v>45413</v>
      </c>
      <c r="AW78" s="107"/>
    </row>
    <row r="79" spans="1:49" s="108" customFormat="1" ht="112.5" hidden="1" x14ac:dyDescent="0.25">
      <c r="A79" s="68"/>
      <c r="B79" s="67">
        <f t="shared" si="1"/>
        <v>2025</v>
      </c>
      <c r="C79" s="68">
        <v>3</v>
      </c>
      <c r="D79" s="109">
        <v>2022</v>
      </c>
      <c r="E79" s="118" t="s">
        <v>14</v>
      </c>
      <c r="F79" s="118" t="s">
        <v>468</v>
      </c>
      <c r="G79" s="118" t="s">
        <v>468</v>
      </c>
      <c r="H79" s="16" t="s">
        <v>667</v>
      </c>
      <c r="I79" s="17" t="s">
        <v>621</v>
      </c>
      <c r="J79" s="128" t="s">
        <v>667</v>
      </c>
      <c r="K79" s="128" t="s">
        <v>354</v>
      </c>
      <c r="L79" s="17" t="s">
        <v>96</v>
      </c>
      <c r="M79" s="17" t="s">
        <v>535</v>
      </c>
      <c r="N79" s="128"/>
      <c r="O79" s="128"/>
      <c r="P79" s="18">
        <v>44609</v>
      </c>
      <c r="Q79" s="128" t="s">
        <v>312</v>
      </c>
      <c r="R79" s="18">
        <v>44682</v>
      </c>
      <c r="S79" s="128" t="s">
        <v>312</v>
      </c>
      <c r="T79" s="18">
        <v>44682</v>
      </c>
      <c r="U79" s="18" t="s">
        <v>302</v>
      </c>
      <c r="V79" s="18" t="s">
        <v>301</v>
      </c>
      <c r="W79" s="18" t="s">
        <v>301</v>
      </c>
      <c r="X79" s="18" t="s">
        <v>301</v>
      </c>
      <c r="Y79" s="18" t="s">
        <v>301</v>
      </c>
      <c r="Z79" s="18" t="s">
        <v>301</v>
      </c>
      <c r="AA79" s="18" t="s">
        <v>301</v>
      </c>
      <c r="AB79" s="18" t="s">
        <v>301</v>
      </c>
      <c r="AC79" s="18" t="s">
        <v>301</v>
      </c>
      <c r="AD79" s="18" t="s">
        <v>301</v>
      </c>
      <c r="AE79" s="18" t="s">
        <v>301</v>
      </c>
      <c r="AF79" s="18" t="s">
        <v>301</v>
      </c>
      <c r="AG79" s="18" t="s">
        <v>301</v>
      </c>
      <c r="AH79" s="18" t="s">
        <v>668</v>
      </c>
      <c r="AI79" s="105" t="s">
        <v>669</v>
      </c>
      <c r="AJ79" s="18" t="s">
        <v>301</v>
      </c>
      <c r="AK79" s="18">
        <v>44609</v>
      </c>
      <c r="AL79" s="18">
        <v>44682</v>
      </c>
      <c r="AM79" s="18" t="s">
        <v>301</v>
      </c>
      <c r="AN79" s="18" t="s">
        <v>301</v>
      </c>
      <c r="AO79" s="18" t="s">
        <v>301</v>
      </c>
      <c r="AP79" s="18" t="s">
        <v>301</v>
      </c>
      <c r="AQ79" s="18" t="s">
        <v>301</v>
      </c>
      <c r="AR79" s="18" t="s">
        <v>301</v>
      </c>
      <c r="AS79" s="18">
        <v>44746</v>
      </c>
      <c r="AT79" s="128"/>
      <c r="AW79" s="107"/>
    </row>
    <row r="80" spans="1:49" s="108" customFormat="1" ht="112.5" hidden="1" x14ac:dyDescent="0.25">
      <c r="A80" s="68"/>
      <c r="B80" s="67">
        <f t="shared" si="1"/>
        <v>2025</v>
      </c>
      <c r="C80" s="68">
        <v>3</v>
      </c>
      <c r="D80" s="109">
        <v>2022</v>
      </c>
      <c r="E80" s="118" t="s">
        <v>14</v>
      </c>
      <c r="F80" s="130" t="s">
        <v>468</v>
      </c>
      <c r="G80" s="130" t="s">
        <v>468</v>
      </c>
      <c r="H80" s="115" t="s">
        <v>670</v>
      </c>
      <c r="I80" s="128" t="s">
        <v>621</v>
      </c>
      <c r="J80" s="128" t="s">
        <v>670</v>
      </c>
      <c r="K80" s="128" t="s">
        <v>387</v>
      </c>
      <c r="L80" s="128" t="s">
        <v>96</v>
      </c>
      <c r="M80" s="128" t="s">
        <v>671</v>
      </c>
      <c r="N80" s="128"/>
      <c r="O80" s="128"/>
      <c r="P80" s="116">
        <v>44727</v>
      </c>
      <c r="Q80" s="128" t="s">
        <v>312</v>
      </c>
      <c r="R80" s="116">
        <v>44757</v>
      </c>
      <c r="S80" s="128" t="s">
        <v>312</v>
      </c>
      <c r="T80" s="116">
        <v>44757</v>
      </c>
      <c r="U80" s="116" t="s">
        <v>302</v>
      </c>
      <c r="V80" s="18" t="s">
        <v>301</v>
      </c>
      <c r="W80" s="18" t="s">
        <v>301</v>
      </c>
      <c r="X80" s="18" t="s">
        <v>301</v>
      </c>
      <c r="Y80" s="18" t="s">
        <v>301</v>
      </c>
      <c r="Z80" s="18" t="s">
        <v>301</v>
      </c>
      <c r="AA80" s="18" t="s">
        <v>301</v>
      </c>
      <c r="AB80" s="18" t="s">
        <v>301</v>
      </c>
      <c r="AC80" s="18" t="s">
        <v>301</v>
      </c>
      <c r="AD80" s="18" t="s">
        <v>301</v>
      </c>
      <c r="AE80" s="18" t="s">
        <v>301</v>
      </c>
      <c r="AF80" s="116" t="s">
        <v>301</v>
      </c>
      <c r="AG80" s="116" t="s">
        <v>301</v>
      </c>
      <c r="AH80" s="116" t="s">
        <v>672</v>
      </c>
      <c r="AI80" s="105" t="s">
        <v>673</v>
      </c>
      <c r="AJ80" s="116" t="s">
        <v>301</v>
      </c>
      <c r="AK80" s="116">
        <v>44617</v>
      </c>
      <c r="AL80" s="116">
        <v>44804</v>
      </c>
      <c r="AM80" s="116" t="s">
        <v>301</v>
      </c>
      <c r="AN80" s="116" t="s">
        <v>301</v>
      </c>
      <c r="AO80" s="116" t="s">
        <v>301</v>
      </c>
      <c r="AP80" s="116" t="s">
        <v>301</v>
      </c>
      <c r="AQ80" s="116" t="s">
        <v>301</v>
      </c>
      <c r="AR80" s="116" t="s">
        <v>301</v>
      </c>
      <c r="AS80" s="116">
        <v>44783</v>
      </c>
      <c r="AT80" s="128"/>
      <c r="AW80" s="107"/>
    </row>
    <row r="81" spans="1:49" s="108" customFormat="1" ht="112.5" hidden="1" x14ac:dyDescent="0.25">
      <c r="A81" s="68"/>
      <c r="B81" s="67">
        <f t="shared" si="1"/>
        <v>2025</v>
      </c>
      <c r="C81" s="68">
        <v>3</v>
      </c>
      <c r="D81" s="109">
        <v>2022</v>
      </c>
      <c r="E81" s="118" t="s">
        <v>14</v>
      </c>
      <c r="F81" s="118" t="s">
        <v>468</v>
      </c>
      <c r="G81" s="118" t="s">
        <v>468</v>
      </c>
      <c r="H81" s="16" t="s">
        <v>674</v>
      </c>
      <c r="I81" s="17" t="s">
        <v>621</v>
      </c>
      <c r="J81" s="128" t="s">
        <v>674</v>
      </c>
      <c r="K81" s="128" t="s">
        <v>381</v>
      </c>
      <c r="L81" s="17" t="s">
        <v>96</v>
      </c>
      <c r="M81" s="17" t="s">
        <v>590</v>
      </c>
      <c r="N81" s="128"/>
      <c r="O81" s="128"/>
      <c r="P81" s="116">
        <v>44682</v>
      </c>
      <c r="Q81" s="128" t="s">
        <v>312</v>
      </c>
      <c r="R81" s="116">
        <v>44788</v>
      </c>
      <c r="S81" s="128" t="s">
        <v>312</v>
      </c>
      <c r="T81" s="128" t="s">
        <v>312</v>
      </c>
      <c r="U81" s="18" t="s">
        <v>302</v>
      </c>
      <c r="V81" s="18" t="s">
        <v>301</v>
      </c>
      <c r="W81" s="18" t="s">
        <v>301</v>
      </c>
      <c r="X81" s="18" t="s">
        <v>301</v>
      </c>
      <c r="Y81" s="18" t="s">
        <v>301</v>
      </c>
      <c r="Z81" s="18" t="s">
        <v>301</v>
      </c>
      <c r="AA81" s="18" t="s">
        <v>301</v>
      </c>
      <c r="AB81" s="18" t="s">
        <v>301</v>
      </c>
      <c r="AC81" s="18" t="s">
        <v>301</v>
      </c>
      <c r="AD81" s="18" t="s">
        <v>301</v>
      </c>
      <c r="AE81" s="18" t="s">
        <v>301</v>
      </c>
      <c r="AF81" s="18" t="s">
        <v>301</v>
      </c>
      <c r="AG81" s="18" t="s">
        <v>301</v>
      </c>
      <c r="AH81" s="18" t="s">
        <v>675</v>
      </c>
      <c r="AI81" s="18"/>
      <c r="AJ81" s="18" t="s">
        <v>301</v>
      </c>
      <c r="AK81" s="18">
        <v>44682</v>
      </c>
      <c r="AL81" s="18">
        <v>44788</v>
      </c>
      <c r="AM81" s="18" t="s">
        <v>301</v>
      </c>
      <c r="AN81" s="18" t="s">
        <v>301</v>
      </c>
      <c r="AO81" s="18" t="s">
        <v>301</v>
      </c>
      <c r="AP81" s="18" t="s">
        <v>301</v>
      </c>
      <c r="AQ81" s="18" t="s">
        <v>301</v>
      </c>
      <c r="AR81" s="18" t="s">
        <v>301</v>
      </c>
      <c r="AS81" s="18">
        <v>44819</v>
      </c>
      <c r="AT81" s="128"/>
      <c r="AW81" s="107"/>
    </row>
    <row r="82" spans="1:49" s="108" customFormat="1" ht="112.5" hidden="1" x14ac:dyDescent="0.25">
      <c r="A82" s="68"/>
      <c r="B82" s="67">
        <f t="shared" si="1"/>
        <v>2025</v>
      </c>
      <c r="C82" s="68">
        <v>3</v>
      </c>
      <c r="D82" s="109">
        <v>2022</v>
      </c>
      <c r="E82" s="118" t="s">
        <v>14</v>
      </c>
      <c r="F82" s="118" t="s">
        <v>468</v>
      </c>
      <c r="G82" s="118" t="s">
        <v>468</v>
      </c>
      <c r="H82" s="16" t="s">
        <v>676</v>
      </c>
      <c r="I82" s="17" t="s">
        <v>621</v>
      </c>
      <c r="J82" s="128" t="s">
        <v>676</v>
      </c>
      <c r="K82" s="128" t="s">
        <v>347</v>
      </c>
      <c r="L82" s="17" t="s">
        <v>96</v>
      </c>
      <c r="M82" s="17" t="s">
        <v>618</v>
      </c>
      <c r="N82" s="128"/>
      <c r="O82" s="128"/>
      <c r="P82" s="18">
        <v>44713</v>
      </c>
      <c r="Q82" s="128" t="s">
        <v>312</v>
      </c>
      <c r="R82" s="18">
        <v>44804</v>
      </c>
      <c r="S82" s="128" t="s">
        <v>312</v>
      </c>
      <c r="T82" s="18">
        <v>44804</v>
      </c>
      <c r="U82" s="18" t="s">
        <v>302</v>
      </c>
      <c r="V82" s="18" t="s">
        <v>301</v>
      </c>
      <c r="W82" s="18" t="s">
        <v>301</v>
      </c>
      <c r="X82" s="18" t="s">
        <v>301</v>
      </c>
      <c r="Y82" s="18" t="s">
        <v>301</v>
      </c>
      <c r="Z82" s="18" t="s">
        <v>301</v>
      </c>
      <c r="AA82" s="18" t="s">
        <v>301</v>
      </c>
      <c r="AB82" s="18" t="s">
        <v>301</v>
      </c>
      <c r="AC82" s="18" t="s">
        <v>301</v>
      </c>
      <c r="AD82" s="18" t="s">
        <v>301</v>
      </c>
      <c r="AE82" s="18" t="s">
        <v>301</v>
      </c>
      <c r="AF82" s="18" t="s">
        <v>301</v>
      </c>
      <c r="AG82" s="18" t="s">
        <v>301</v>
      </c>
      <c r="AH82" s="18" t="s">
        <v>677</v>
      </c>
      <c r="AI82" s="105" t="s">
        <v>678</v>
      </c>
      <c r="AJ82" s="18" t="s">
        <v>301</v>
      </c>
      <c r="AK82" s="18">
        <v>44696</v>
      </c>
      <c r="AL82" s="18">
        <v>44804</v>
      </c>
      <c r="AM82" s="18" t="s">
        <v>301</v>
      </c>
      <c r="AN82" s="18" t="s">
        <v>301</v>
      </c>
      <c r="AO82" s="18" t="s">
        <v>301</v>
      </c>
      <c r="AP82" s="18" t="s">
        <v>301</v>
      </c>
      <c r="AQ82" s="18" t="s">
        <v>301</v>
      </c>
      <c r="AR82" s="18" t="s">
        <v>301</v>
      </c>
      <c r="AS82" s="18">
        <v>44741</v>
      </c>
      <c r="AT82" s="128"/>
      <c r="AW82" s="107"/>
    </row>
    <row r="83" spans="1:49" s="108" customFormat="1" ht="112.5" hidden="1" x14ac:dyDescent="0.25">
      <c r="A83" s="68"/>
      <c r="B83" s="67">
        <f t="shared" si="1"/>
        <v>2025</v>
      </c>
      <c r="C83" s="68">
        <v>3</v>
      </c>
      <c r="D83" s="109">
        <v>2022</v>
      </c>
      <c r="E83" s="118" t="s">
        <v>14</v>
      </c>
      <c r="F83" s="118" t="s">
        <v>468</v>
      </c>
      <c r="G83" s="118" t="s">
        <v>468</v>
      </c>
      <c r="H83" s="16" t="s">
        <v>679</v>
      </c>
      <c r="I83" s="17" t="s">
        <v>621</v>
      </c>
      <c r="J83" s="16" t="s">
        <v>679</v>
      </c>
      <c r="K83" s="16" t="s">
        <v>381</v>
      </c>
      <c r="L83" s="17" t="s">
        <v>96</v>
      </c>
      <c r="M83" s="17" t="s">
        <v>590</v>
      </c>
      <c r="N83" s="128"/>
      <c r="O83" s="128"/>
      <c r="P83" s="18">
        <v>44682</v>
      </c>
      <c r="Q83" s="128" t="s">
        <v>312</v>
      </c>
      <c r="R83" s="18">
        <v>44788</v>
      </c>
      <c r="S83" s="128" t="s">
        <v>312</v>
      </c>
      <c r="T83" s="18">
        <v>44788</v>
      </c>
      <c r="U83" s="18" t="s">
        <v>302</v>
      </c>
      <c r="V83" s="18" t="s">
        <v>301</v>
      </c>
      <c r="W83" s="18" t="s">
        <v>301</v>
      </c>
      <c r="X83" s="18" t="s">
        <v>301</v>
      </c>
      <c r="Y83" s="18" t="s">
        <v>301</v>
      </c>
      <c r="Z83" s="18" t="s">
        <v>301</v>
      </c>
      <c r="AA83" s="18" t="s">
        <v>301</v>
      </c>
      <c r="AB83" s="18" t="s">
        <v>301</v>
      </c>
      <c r="AC83" s="18" t="s">
        <v>301</v>
      </c>
      <c r="AD83" s="18" t="s">
        <v>301</v>
      </c>
      <c r="AE83" s="18" t="s">
        <v>301</v>
      </c>
      <c r="AF83" s="18" t="s">
        <v>301</v>
      </c>
      <c r="AG83" s="18" t="s">
        <v>301</v>
      </c>
      <c r="AH83" s="18" t="s">
        <v>680</v>
      </c>
      <c r="AI83" s="18"/>
      <c r="AJ83" s="18" t="s">
        <v>301</v>
      </c>
      <c r="AK83" s="18">
        <v>44682</v>
      </c>
      <c r="AL83" s="18">
        <v>44788</v>
      </c>
      <c r="AM83" s="18" t="s">
        <v>301</v>
      </c>
      <c r="AN83" s="18" t="s">
        <v>301</v>
      </c>
      <c r="AO83" s="18" t="s">
        <v>301</v>
      </c>
      <c r="AP83" s="18" t="s">
        <v>301</v>
      </c>
      <c r="AQ83" s="18" t="s">
        <v>301</v>
      </c>
      <c r="AR83" s="18" t="s">
        <v>301</v>
      </c>
      <c r="AS83" s="18">
        <v>44819</v>
      </c>
      <c r="AT83" s="128"/>
      <c r="AW83" s="107"/>
    </row>
    <row r="84" spans="1:49" s="108" customFormat="1" ht="105" hidden="1" x14ac:dyDescent="0.25">
      <c r="A84" s="68"/>
      <c r="B84" s="67">
        <f t="shared" si="1"/>
        <v>2028</v>
      </c>
      <c r="C84" s="68">
        <v>6</v>
      </c>
      <c r="D84" s="109">
        <v>2022</v>
      </c>
      <c r="E84" s="118" t="s">
        <v>15</v>
      </c>
      <c r="F84" s="118" t="s">
        <v>681</v>
      </c>
      <c r="G84" s="118" t="s">
        <v>682</v>
      </c>
      <c r="H84" s="16" t="s">
        <v>683</v>
      </c>
      <c r="I84" s="17" t="s">
        <v>684</v>
      </c>
      <c r="J84" s="116" t="s">
        <v>301</v>
      </c>
      <c r="K84" s="116" t="s">
        <v>308</v>
      </c>
      <c r="L84" s="17" t="s">
        <v>82</v>
      </c>
      <c r="M84" s="17" t="s">
        <v>685</v>
      </c>
      <c r="N84" s="16" t="s">
        <v>686</v>
      </c>
      <c r="O84" s="124" t="s">
        <v>687</v>
      </c>
      <c r="P84" s="18">
        <v>44682</v>
      </c>
      <c r="Q84" s="126">
        <v>44682</v>
      </c>
      <c r="R84" s="18">
        <v>44895</v>
      </c>
      <c r="S84" s="18" t="s">
        <v>301</v>
      </c>
      <c r="T84" s="18">
        <v>44895</v>
      </c>
      <c r="U84" s="116" t="s">
        <v>301</v>
      </c>
      <c r="V84" s="18" t="s">
        <v>301</v>
      </c>
      <c r="W84" s="18" t="s">
        <v>301</v>
      </c>
      <c r="X84" s="18" t="s">
        <v>301</v>
      </c>
      <c r="Y84" s="18" t="s">
        <v>301</v>
      </c>
      <c r="Z84" s="18" t="s">
        <v>301</v>
      </c>
      <c r="AA84" s="18" t="s">
        <v>301</v>
      </c>
      <c r="AB84" s="18" t="s">
        <v>301</v>
      </c>
      <c r="AC84" s="18" t="s">
        <v>301</v>
      </c>
      <c r="AD84" s="18" t="s">
        <v>301</v>
      </c>
      <c r="AE84" s="18" t="s">
        <v>301</v>
      </c>
      <c r="AF84" s="18" t="s">
        <v>301</v>
      </c>
      <c r="AG84" s="18" t="s">
        <v>301</v>
      </c>
      <c r="AH84" s="18">
        <v>44193</v>
      </c>
      <c r="AI84" s="105" t="s">
        <v>688</v>
      </c>
      <c r="AJ84" s="18" t="s">
        <v>301</v>
      </c>
      <c r="AK84" s="18">
        <v>44193</v>
      </c>
      <c r="AL84" s="129">
        <v>44895</v>
      </c>
      <c r="AM84" s="18" t="s">
        <v>301</v>
      </c>
      <c r="AN84" s="18" t="s">
        <v>301</v>
      </c>
      <c r="AO84" s="18" t="s">
        <v>301</v>
      </c>
      <c r="AP84" s="129">
        <v>44895</v>
      </c>
      <c r="AQ84" s="18" t="s">
        <v>301</v>
      </c>
      <c r="AR84" s="18" t="s">
        <v>301</v>
      </c>
      <c r="AS84" s="18">
        <v>44865</v>
      </c>
      <c r="AT84" s="128"/>
      <c r="AW84" s="107"/>
    </row>
    <row r="85" spans="1:49" s="108" customFormat="1" ht="105" hidden="1" x14ac:dyDescent="0.25">
      <c r="A85" s="68"/>
      <c r="B85" s="67">
        <f t="shared" si="1"/>
        <v>2028</v>
      </c>
      <c r="C85" s="68">
        <v>6</v>
      </c>
      <c r="D85" s="109">
        <v>2022</v>
      </c>
      <c r="E85" s="118" t="s">
        <v>15</v>
      </c>
      <c r="F85" s="118" t="s">
        <v>681</v>
      </c>
      <c r="G85" s="118" t="s">
        <v>682</v>
      </c>
      <c r="H85" s="16" t="s">
        <v>689</v>
      </c>
      <c r="I85" s="17" t="s">
        <v>684</v>
      </c>
      <c r="J85" s="116" t="s">
        <v>301</v>
      </c>
      <c r="K85" s="116" t="s">
        <v>308</v>
      </c>
      <c r="L85" s="17" t="s">
        <v>82</v>
      </c>
      <c r="M85" s="17" t="s">
        <v>685</v>
      </c>
      <c r="N85" s="16" t="s">
        <v>686</v>
      </c>
      <c r="O85" s="124" t="s">
        <v>687</v>
      </c>
      <c r="P85" s="18">
        <v>44682</v>
      </c>
      <c r="Q85" s="126">
        <v>44682</v>
      </c>
      <c r="R85" s="18">
        <v>44895</v>
      </c>
      <c r="S85" s="18" t="s">
        <v>301</v>
      </c>
      <c r="T85" s="18">
        <v>44895</v>
      </c>
      <c r="U85" s="116" t="s">
        <v>301</v>
      </c>
      <c r="V85" s="18" t="s">
        <v>301</v>
      </c>
      <c r="W85" s="18" t="s">
        <v>301</v>
      </c>
      <c r="X85" s="18" t="s">
        <v>301</v>
      </c>
      <c r="Y85" s="18" t="s">
        <v>301</v>
      </c>
      <c r="Z85" s="18" t="s">
        <v>301</v>
      </c>
      <c r="AA85" s="18" t="s">
        <v>301</v>
      </c>
      <c r="AB85" s="18" t="s">
        <v>301</v>
      </c>
      <c r="AC85" s="18" t="s">
        <v>301</v>
      </c>
      <c r="AD85" s="18" t="s">
        <v>301</v>
      </c>
      <c r="AE85" s="18" t="s">
        <v>301</v>
      </c>
      <c r="AF85" s="18" t="s">
        <v>301</v>
      </c>
      <c r="AG85" s="18" t="s">
        <v>301</v>
      </c>
      <c r="AH85" s="18">
        <v>44190</v>
      </c>
      <c r="AI85" s="105" t="s">
        <v>690</v>
      </c>
      <c r="AJ85" s="18" t="s">
        <v>301</v>
      </c>
      <c r="AK85" s="18">
        <v>44190</v>
      </c>
      <c r="AL85" s="16" t="s">
        <v>691</v>
      </c>
      <c r="AM85" s="18" t="s">
        <v>301</v>
      </c>
      <c r="AN85" s="18" t="s">
        <v>301</v>
      </c>
      <c r="AO85" s="18" t="s">
        <v>301</v>
      </c>
      <c r="AP85" s="16" t="s">
        <v>691</v>
      </c>
      <c r="AQ85" s="18" t="s">
        <v>301</v>
      </c>
      <c r="AR85" s="18" t="s">
        <v>301</v>
      </c>
      <c r="AS85" s="18">
        <v>44865</v>
      </c>
      <c r="AT85" s="128"/>
      <c r="AW85" s="107"/>
    </row>
    <row r="86" spans="1:49" s="108" customFormat="1" ht="105" hidden="1" x14ac:dyDescent="0.25">
      <c r="A86" s="68"/>
      <c r="B86" s="67">
        <f t="shared" si="1"/>
        <v>2028</v>
      </c>
      <c r="C86" s="68">
        <v>6</v>
      </c>
      <c r="D86" s="109">
        <v>2022</v>
      </c>
      <c r="E86" s="118" t="s">
        <v>15</v>
      </c>
      <c r="F86" s="118" t="s">
        <v>681</v>
      </c>
      <c r="G86" s="118" t="s">
        <v>682</v>
      </c>
      <c r="H86" s="16" t="s">
        <v>692</v>
      </c>
      <c r="I86" s="17" t="s">
        <v>684</v>
      </c>
      <c r="J86" s="116" t="s">
        <v>301</v>
      </c>
      <c r="K86" s="116" t="s">
        <v>354</v>
      </c>
      <c r="L86" s="17" t="s">
        <v>82</v>
      </c>
      <c r="M86" s="17" t="s">
        <v>685</v>
      </c>
      <c r="N86" s="16" t="s">
        <v>686</v>
      </c>
      <c r="O86" s="124" t="s">
        <v>687</v>
      </c>
      <c r="P86" s="18">
        <v>44682</v>
      </c>
      <c r="Q86" s="126">
        <v>44682</v>
      </c>
      <c r="R86" s="18">
        <v>44895</v>
      </c>
      <c r="S86" s="18" t="s">
        <v>301</v>
      </c>
      <c r="T86" s="18">
        <v>44895</v>
      </c>
      <c r="U86" s="116" t="s">
        <v>301</v>
      </c>
      <c r="V86" s="18" t="s">
        <v>301</v>
      </c>
      <c r="W86" s="18" t="s">
        <v>301</v>
      </c>
      <c r="X86" s="18" t="s">
        <v>301</v>
      </c>
      <c r="Y86" s="18" t="s">
        <v>301</v>
      </c>
      <c r="Z86" s="18" t="s">
        <v>301</v>
      </c>
      <c r="AA86" s="18" t="s">
        <v>301</v>
      </c>
      <c r="AB86" s="18" t="s">
        <v>301</v>
      </c>
      <c r="AC86" s="18" t="s">
        <v>301</v>
      </c>
      <c r="AD86" s="18" t="s">
        <v>301</v>
      </c>
      <c r="AE86" s="18" t="s">
        <v>301</v>
      </c>
      <c r="AF86" s="18" t="s">
        <v>301</v>
      </c>
      <c r="AG86" s="18" t="s">
        <v>301</v>
      </c>
      <c r="AH86" s="18">
        <v>44438</v>
      </c>
      <c r="AI86" s="105" t="s">
        <v>693</v>
      </c>
      <c r="AJ86" s="18" t="s">
        <v>301</v>
      </c>
      <c r="AK86" s="18">
        <v>44438</v>
      </c>
      <c r="AL86" s="16" t="s">
        <v>691</v>
      </c>
      <c r="AM86" s="18" t="s">
        <v>301</v>
      </c>
      <c r="AN86" s="18" t="s">
        <v>301</v>
      </c>
      <c r="AO86" s="18" t="s">
        <v>301</v>
      </c>
      <c r="AP86" s="16" t="s">
        <v>691</v>
      </c>
      <c r="AQ86" s="18" t="s">
        <v>301</v>
      </c>
      <c r="AR86" s="18" t="s">
        <v>301</v>
      </c>
      <c r="AS86" s="18">
        <v>44865</v>
      </c>
      <c r="AT86" s="128"/>
      <c r="AW86" s="107"/>
    </row>
    <row r="87" spans="1:49" s="108" customFormat="1" ht="93.75" hidden="1" x14ac:dyDescent="0.25">
      <c r="A87" s="68"/>
      <c r="B87" s="67">
        <f t="shared" si="1"/>
        <v>2028</v>
      </c>
      <c r="C87" s="68">
        <v>6</v>
      </c>
      <c r="D87" s="109">
        <v>2022</v>
      </c>
      <c r="E87" s="118" t="s">
        <v>15</v>
      </c>
      <c r="F87" s="118" t="s">
        <v>681</v>
      </c>
      <c r="G87" s="118" t="s">
        <v>682</v>
      </c>
      <c r="H87" s="16" t="s">
        <v>694</v>
      </c>
      <c r="I87" s="17" t="s">
        <v>684</v>
      </c>
      <c r="J87" s="116" t="s">
        <v>301</v>
      </c>
      <c r="K87" s="116" t="s">
        <v>319</v>
      </c>
      <c r="L87" s="17" t="s">
        <v>82</v>
      </c>
      <c r="M87" s="17" t="s">
        <v>685</v>
      </c>
      <c r="N87" s="16" t="s">
        <v>686</v>
      </c>
      <c r="O87" s="16" t="s">
        <v>687</v>
      </c>
      <c r="P87" s="18">
        <v>44682</v>
      </c>
      <c r="Q87" s="126">
        <v>44682</v>
      </c>
      <c r="R87" s="18">
        <v>44835</v>
      </c>
      <c r="S87" s="18" t="s">
        <v>301</v>
      </c>
      <c r="T87" s="18">
        <v>44835</v>
      </c>
      <c r="U87" s="116" t="s">
        <v>301</v>
      </c>
      <c r="V87" s="18" t="s">
        <v>301</v>
      </c>
      <c r="W87" s="18" t="s">
        <v>301</v>
      </c>
      <c r="X87" s="18" t="s">
        <v>301</v>
      </c>
      <c r="Y87" s="18" t="s">
        <v>301</v>
      </c>
      <c r="Z87" s="18" t="s">
        <v>301</v>
      </c>
      <c r="AA87" s="18" t="s">
        <v>301</v>
      </c>
      <c r="AB87" s="18" t="s">
        <v>301</v>
      </c>
      <c r="AC87" s="18" t="s">
        <v>301</v>
      </c>
      <c r="AD87" s="18" t="s">
        <v>301</v>
      </c>
      <c r="AE87" s="18" t="s">
        <v>301</v>
      </c>
      <c r="AF87" s="18" t="s">
        <v>301</v>
      </c>
      <c r="AG87" s="18" t="s">
        <v>301</v>
      </c>
      <c r="AH87" s="18" t="s">
        <v>695</v>
      </c>
      <c r="AI87" s="105" t="s">
        <v>696</v>
      </c>
      <c r="AJ87" s="18" t="s">
        <v>301</v>
      </c>
      <c r="AK87" s="18">
        <v>44284</v>
      </c>
      <c r="AL87" s="16" t="s">
        <v>697</v>
      </c>
      <c r="AM87" s="18" t="s">
        <v>301</v>
      </c>
      <c r="AN87" s="18" t="s">
        <v>301</v>
      </c>
      <c r="AO87" s="18" t="s">
        <v>301</v>
      </c>
      <c r="AP87" s="16" t="s">
        <v>697</v>
      </c>
      <c r="AQ87" s="18" t="s">
        <v>301</v>
      </c>
      <c r="AR87" s="18" t="s">
        <v>301</v>
      </c>
      <c r="AS87" s="18">
        <v>44854</v>
      </c>
      <c r="AT87" s="127">
        <v>45413</v>
      </c>
      <c r="AW87" s="107"/>
    </row>
    <row r="88" spans="1:49" s="108" customFormat="1" ht="105" hidden="1" x14ac:dyDescent="0.25">
      <c r="A88" s="68"/>
      <c r="B88" s="67">
        <f t="shared" si="1"/>
        <v>2028</v>
      </c>
      <c r="C88" s="68">
        <v>6</v>
      </c>
      <c r="D88" s="109">
        <v>2022</v>
      </c>
      <c r="E88" s="118" t="s">
        <v>15</v>
      </c>
      <c r="F88" s="118" t="s">
        <v>681</v>
      </c>
      <c r="G88" s="118" t="s">
        <v>682</v>
      </c>
      <c r="H88" s="16" t="s">
        <v>698</v>
      </c>
      <c r="I88" s="17" t="s">
        <v>684</v>
      </c>
      <c r="J88" s="116" t="s">
        <v>301</v>
      </c>
      <c r="K88" s="116" t="s">
        <v>319</v>
      </c>
      <c r="L88" s="17" t="s">
        <v>82</v>
      </c>
      <c r="M88" s="17" t="s">
        <v>685</v>
      </c>
      <c r="N88" s="16" t="s">
        <v>686</v>
      </c>
      <c r="O88" s="124" t="s">
        <v>687</v>
      </c>
      <c r="P88" s="18">
        <v>44682</v>
      </c>
      <c r="Q88" s="126">
        <v>44682</v>
      </c>
      <c r="R88" s="18">
        <v>44835</v>
      </c>
      <c r="S88" s="18" t="s">
        <v>301</v>
      </c>
      <c r="T88" s="18">
        <v>44835</v>
      </c>
      <c r="U88" s="116" t="s">
        <v>301</v>
      </c>
      <c r="V88" s="18" t="s">
        <v>301</v>
      </c>
      <c r="W88" s="18" t="s">
        <v>301</v>
      </c>
      <c r="X88" s="18" t="s">
        <v>301</v>
      </c>
      <c r="Y88" s="18" t="s">
        <v>301</v>
      </c>
      <c r="Z88" s="18" t="s">
        <v>301</v>
      </c>
      <c r="AA88" s="18" t="s">
        <v>301</v>
      </c>
      <c r="AB88" s="18" t="s">
        <v>301</v>
      </c>
      <c r="AC88" s="18" t="s">
        <v>301</v>
      </c>
      <c r="AD88" s="18" t="s">
        <v>301</v>
      </c>
      <c r="AE88" s="18" t="s">
        <v>301</v>
      </c>
      <c r="AF88" s="18" t="s">
        <v>301</v>
      </c>
      <c r="AG88" s="18" t="s">
        <v>301</v>
      </c>
      <c r="AH88" s="18">
        <v>44242</v>
      </c>
      <c r="AI88" s="105" t="s">
        <v>699</v>
      </c>
      <c r="AJ88" s="18" t="s">
        <v>301</v>
      </c>
      <c r="AK88" s="18">
        <v>44242</v>
      </c>
      <c r="AL88" s="16" t="s">
        <v>697</v>
      </c>
      <c r="AM88" s="18" t="s">
        <v>301</v>
      </c>
      <c r="AN88" s="18" t="s">
        <v>301</v>
      </c>
      <c r="AO88" s="18" t="s">
        <v>301</v>
      </c>
      <c r="AP88" s="16" t="s">
        <v>697</v>
      </c>
      <c r="AQ88" s="18" t="s">
        <v>301</v>
      </c>
      <c r="AR88" s="18" t="s">
        <v>301</v>
      </c>
      <c r="AS88" s="18">
        <v>44841</v>
      </c>
      <c r="AT88" s="127">
        <v>45413</v>
      </c>
      <c r="AW88" s="107"/>
    </row>
    <row r="89" spans="1:49" s="108" customFormat="1" ht="105" hidden="1" x14ac:dyDescent="0.25">
      <c r="A89" s="68"/>
      <c r="B89" s="67">
        <f t="shared" si="1"/>
        <v>2028</v>
      </c>
      <c r="C89" s="68">
        <v>6</v>
      </c>
      <c r="D89" s="109">
        <v>2022</v>
      </c>
      <c r="E89" s="118" t="s">
        <v>15</v>
      </c>
      <c r="F89" s="118" t="s">
        <v>681</v>
      </c>
      <c r="G89" s="118" t="s">
        <v>682</v>
      </c>
      <c r="H89" s="16" t="s">
        <v>700</v>
      </c>
      <c r="I89" s="17" t="s">
        <v>684</v>
      </c>
      <c r="J89" s="116" t="s">
        <v>301</v>
      </c>
      <c r="K89" s="116" t="s">
        <v>319</v>
      </c>
      <c r="L89" s="17" t="s">
        <v>82</v>
      </c>
      <c r="M89" s="17" t="s">
        <v>685</v>
      </c>
      <c r="N89" s="16" t="s">
        <v>686</v>
      </c>
      <c r="O89" s="124" t="s">
        <v>687</v>
      </c>
      <c r="P89" s="18">
        <v>44682</v>
      </c>
      <c r="Q89" s="126">
        <v>44682</v>
      </c>
      <c r="R89" s="18">
        <v>44835</v>
      </c>
      <c r="S89" s="18" t="s">
        <v>301</v>
      </c>
      <c r="T89" s="18">
        <v>44835</v>
      </c>
      <c r="U89" s="116" t="s">
        <v>301</v>
      </c>
      <c r="V89" s="18" t="s">
        <v>301</v>
      </c>
      <c r="W89" s="18" t="s">
        <v>301</v>
      </c>
      <c r="X89" s="18" t="s">
        <v>301</v>
      </c>
      <c r="Y89" s="18" t="s">
        <v>301</v>
      </c>
      <c r="Z89" s="18" t="s">
        <v>301</v>
      </c>
      <c r="AA89" s="18" t="s">
        <v>301</v>
      </c>
      <c r="AB89" s="18" t="s">
        <v>301</v>
      </c>
      <c r="AC89" s="18" t="s">
        <v>301</v>
      </c>
      <c r="AD89" s="18" t="s">
        <v>301</v>
      </c>
      <c r="AE89" s="18" t="s">
        <v>301</v>
      </c>
      <c r="AF89" s="18" t="s">
        <v>301</v>
      </c>
      <c r="AG89" s="18" t="s">
        <v>301</v>
      </c>
      <c r="AH89" s="18">
        <v>44278</v>
      </c>
      <c r="AI89" s="105" t="s">
        <v>701</v>
      </c>
      <c r="AJ89" s="18" t="s">
        <v>301</v>
      </c>
      <c r="AK89" s="18">
        <v>44278</v>
      </c>
      <c r="AL89" s="129">
        <v>44835</v>
      </c>
      <c r="AM89" s="18" t="s">
        <v>301</v>
      </c>
      <c r="AN89" s="18" t="s">
        <v>301</v>
      </c>
      <c r="AO89" s="18" t="s">
        <v>301</v>
      </c>
      <c r="AP89" s="129">
        <v>44835</v>
      </c>
      <c r="AQ89" s="18" t="s">
        <v>301</v>
      </c>
      <c r="AR89" s="18" t="s">
        <v>301</v>
      </c>
      <c r="AS89" s="18">
        <v>44841</v>
      </c>
      <c r="AT89" s="127">
        <v>45413</v>
      </c>
      <c r="AW89" s="107"/>
    </row>
    <row r="90" spans="1:49" s="108" customFormat="1" ht="105" hidden="1" x14ac:dyDescent="0.25">
      <c r="A90" s="68"/>
      <c r="B90" s="67">
        <f t="shared" si="1"/>
        <v>2028</v>
      </c>
      <c r="C90" s="68">
        <v>6</v>
      </c>
      <c r="D90" s="109">
        <v>2022</v>
      </c>
      <c r="E90" s="118" t="s">
        <v>15</v>
      </c>
      <c r="F90" s="118" t="s">
        <v>681</v>
      </c>
      <c r="G90" s="118" t="s">
        <v>682</v>
      </c>
      <c r="H90" s="16" t="s">
        <v>702</v>
      </c>
      <c r="I90" s="17" t="s">
        <v>684</v>
      </c>
      <c r="J90" s="116" t="s">
        <v>301</v>
      </c>
      <c r="K90" s="116" t="s">
        <v>319</v>
      </c>
      <c r="L90" s="17" t="s">
        <v>82</v>
      </c>
      <c r="M90" s="17" t="s">
        <v>685</v>
      </c>
      <c r="N90" s="16" t="s">
        <v>686</v>
      </c>
      <c r="O90" s="124" t="s">
        <v>687</v>
      </c>
      <c r="P90" s="18">
        <v>44682</v>
      </c>
      <c r="Q90" s="126">
        <v>44682</v>
      </c>
      <c r="R90" s="18">
        <v>44835</v>
      </c>
      <c r="S90" s="18" t="s">
        <v>301</v>
      </c>
      <c r="T90" s="18">
        <v>44835</v>
      </c>
      <c r="U90" s="116" t="s">
        <v>301</v>
      </c>
      <c r="V90" s="18" t="s">
        <v>301</v>
      </c>
      <c r="W90" s="18" t="s">
        <v>301</v>
      </c>
      <c r="X90" s="18" t="s">
        <v>301</v>
      </c>
      <c r="Y90" s="18" t="s">
        <v>301</v>
      </c>
      <c r="Z90" s="18" t="s">
        <v>301</v>
      </c>
      <c r="AA90" s="18" t="s">
        <v>301</v>
      </c>
      <c r="AB90" s="18" t="s">
        <v>301</v>
      </c>
      <c r="AC90" s="18" t="s">
        <v>301</v>
      </c>
      <c r="AD90" s="18" t="s">
        <v>301</v>
      </c>
      <c r="AE90" s="18" t="s">
        <v>301</v>
      </c>
      <c r="AF90" s="18" t="s">
        <v>301</v>
      </c>
      <c r="AG90" s="18" t="s">
        <v>301</v>
      </c>
      <c r="AH90" s="18">
        <v>44242</v>
      </c>
      <c r="AI90" s="105" t="s">
        <v>703</v>
      </c>
      <c r="AJ90" s="18" t="s">
        <v>301</v>
      </c>
      <c r="AK90" s="18">
        <v>44242</v>
      </c>
      <c r="AL90" s="16" t="s">
        <v>697</v>
      </c>
      <c r="AM90" s="18" t="s">
        <v>301</v>
      </c>
      <c r="AN90" s="18" t="s">
        <v>301</v>
      </c>
      <c r="AO90" s="18" t="s">
        <v>301</v>
      </c>
      <c r="AP90" s="16" t="s">
        <v>697</v>
      </c>
      <c r="AQ90" s="18" t="s">
        <v>301</v>
      </c>
      <c r="AR90" s="18" t="s">
        <v>301</v>
      </c>
      <c r="AS90" s="18">
        <v>44841</v>
      </c>
      <c r="AT90" s="127">
        <v>45413</v>
      </c>
      <c r="AW90" s="107"/>
    </row>
    <row r="91" spans="1:49" s="108" customFormat="1" ht="105" hidden="1" x14ac:dyDescent="0.25">
      <c r="A91" s="68"/>
      <c r="B91" s="67">
        <f t="shared" si="1"/>
        <v>2028</v>
      </c>
      <c r="C91" s="68">
        <v>6</v>
      </c>
      <c r="D91" s="109">
        <v>2022</v>
      </c>
      <c r="E91" s="118" t="s">
        <v>15</v>
      </c>
      <c r="F91" s="118" t="s">
        <v>681</v>
      </c>
      <c r="G91" s="118" t="s">
        <v>682</v>
      </c>
      <c r="H91" s="16" t="s">
        <v>704</v>
      </c>
      <c r="I91" s="17" t="s">
        <v>684</v>
      </c>
      <c r="J91" s="116" t="s">
        <v>301</v>
      </c>
      <c r="K91" s="116" t="s">
        <v>319</v>
      </c>
      <c r="L91" s="17" t="s">
        <v>82</v>
      </c>
      <c r="M91" s="17" t="s">
        <v>685</v>
      </c>
      <c r="N91" s="16" t="s">
        <v>686</v>
      </c>
      <c r="O91" s="124" t="s">
        <v>687</v>
      </c>
      <c r="P91" s="18">
        <v>44682</v>
      </c>
      <c r="Q91" s="126">
        <v>44682</v>
      </c>
      <c r="R91" s="18">
        <v>44835</v>
      </c>
      <c r="S91" s="18" t="s">
        <v>301</v>
      </c>
      <c r="T91" s="18">
        <v>44835</v>
      </c>
      <c r="U91" s="116" t="s">
        <v>301</v>
      </c>
      <c r="V91" s="18" t="s">
        <v>301</v>
      </c>
      <c r="W91" s="18" t="s">
        <v>301</v>
      </c>
      <c r="X91" s="18" t="s">
        <v>301</v>
      </c>
      <c r="Y91" s="18" t="s">
        <v>301</v>
      </c>
      <c r="Z91" s="18" t="s">
        <v>301</v>
      </c>
      <c r="AA91" s="18" t="s">
        <v>301</v>
      </c>
      <c r="AB91" s="18" t="s">
        <v>301</v>
      </c>
      <c r="AC91" s="18" t="s">
        <v>301</v>
      </c>
      <c r="AD91" s="18" t="s">
        <v>301</v>
      </c>
      <c r="AE91" s="18" t="s">
        <v>301</v>
      </c>
      <c r="AF91" s="18" t="s">
        <v>301</v>
      </c>
      <c r="AG91" s="18" t="s">
        <v>301</v>
      </c>
      <c r="AH91" s="18">
        <v>44410</v>
      </c>
      <c r="AI91" s="105" t="s">
        <v>705</v>
      </c>
      <c r="AJ91" s="18" t="s">
        <v>301</v>
      </c>
      <c r="AK91" s="18">
        <v>44410</v>
      </c>
      <c r="AL91" s="16" t="s">
        <v>697</v>
      </c>
      <c r="AM91" s="18" t="s">
        <v>301</v>
      </c>
      <c r="AN91" s="18" t="s">
        <v>301</v>
      </c>
      <c r="AO91" s="18" t="s">
        <v>301</v>
      </c>
      <c r="AP91" s="16" t="s">
        <v>697</v>
      </c>
      <c r="AQ91" s="18" t="s">
        <v>301</v>
      </c>
      <c r="AR91" s="18" t="s">
        <v>301</v>
      </c>
      <c r="AS91" s="18">
        <v>44854</v>
      </c>
      <c r="AT91" s="127">
        <v>45413</v>
      </c>
      <c r="AW91" s="107"/>
    </row>
    <row r="92" spans="1:49" s="108" customFormat="1" ht="93.75" hidden="1" x14ac:dyDescent="0.25">
      <c r="A92" s="68"/>
      <c r="B92" s="67">
        <f t="shared" si="1"/>
        <v>2028</v>
      </c>
      <c r="C92" s="68">
        <v>6</v>
      </c>
      <c r="D92" s="109">
        <v>2022</v>
      </c>
      <c r="E92" s="118" t="s">
        <v>15</v>
      </c>
      <c r="F92" s="69" t="s">
        <v>681</v>
      </c>
      <c r="G92" s="69" t="s">
        <v>682</v>
      </c>
      <c r="H92" s="69" t="s">
        <v>706</v>
      </c>
      <c r="I92" s="69" t="s">
        <v>13</v>
      </c>
      <c r="J92" s="116" t="s">
        <v>301</v>
      </c>
      <c r="K92" s="69" t="s">
        <v>330</v>
      </c>
      <c r="L92" s="17" t="s">
        <v>82</v>
      </c>
      <c r="M92" s="17" t="s">
        <v>685</v>
      </c>
      <c r="N92" s="16" t="s">
        <v>686</v>
      </c>
      <c r="O92" s="124" t="s">
        <v>687</v>
      </c>
      <c r="P92" s="129">
        <v>44682</v>
      </c>
      <c r="Q92" s="129">
        <v>44682</v>
      </c>
      <c r="R92" s="129">
        <v>44926</v>
      </c>
      <c r="S92" s="18" t="s">
        <v>301</v>
      </c>
      <c r="T92" s="129">
        <v>44926</v>
      </c>
      <c r="U92" s="116" t="s">
        <v>301</v>
      </c>
      <c r="V92" s="18" t="s">
        <v>301</v>
      </c>
      <c r="W92" s="18" t="s">
        <v>301</v>
      </c>
      <c r="X92" s="18" t="s">
        <v>301</v>
      </c>
      <c r="Y92" s="18" t="s">
        <v>301</v>
      </c>
      <c r="Z92" s="18" t="s">
        <v>301</v>
      </c>
      <c r="AA92" s="18" t="s">
        <v>301</v>
      </c>
      <c r="AB92" s="18" t="s">
        <v>301</v>
      </c>
      <c r="AC92" s="18" t="s">
        <v>301</v>
      </c>
      <c r="AD92" s="18" t="s">
        <v>301</v>
      </c>
      <c r="AE92" s="18" t="s">
        <v>301</v>
      </c>
      <c r="AF92" s="18" t="s">
        <v>301</v>
      </c>
      <c r="AG92" s="18" t="s">
        <v>301</v>
      </c>
      <c r="AH92" s="16" t="s">
        <v>707</v>
      </c>
      <c r="AI92" s="16"/>
      <c r="AJ92" s="16"/>
      <c r="AK92" s="129">
        <v>44682</v>
      </c>
      <c r="AL92" s="129">
        <v>44926</v>
      </c>
      <c r="AM92" s="18" t="s">
        <v>301</v>
      </c>
      <c r="AN92" s="18" t="s">
        <v>301</v>
      </c>
      <c r="AO92" s="18" t="s">
        <v>301</v>
      </c>
      <c r="AP92" s="129">
        <v>44926</v>
      </c>
      <c r="AQ92" s="18" t="s">
        <v>301</v>
      </c>
      <c r="AR92" s="18" t="s">
        <v>301</v>
      </c>
      <c r="AS92" s="129">
        <v>44865</v>
      </c>
      <c r="AT92" s="127">
        <v>45413</v>
      </c>
      <c r="AW92" s="107"/>
    </row>
    <row r="93" spans="1:49" s="141" customFormat="1" ht="57" hidden="1" customHeight="1" x14ac:dyDescent="0.25">
      <c r="A93" s="88"/>
      <c r="B93" s="67">
        <f t="shared" si="1"/>
        <v>2028</v>
      </c>
      <c r="C93" s="88">
        <v>5</v>
      </c>
      <c r="D93" s="109">
        <v>2023</v>
      </c>
      <c r="E93" s="136" t="s">
        <v>16</v>
      </c>
      <c r="F93" s="137" t="s">
        <v>315</v>
      </c>
      <c r="G93" s="137" t="s">
        <v>316</v>
      </c>
      <c r="H93" s="138" t="s">
        <v>708</v>
      </c>
      <c r="I93" s="128" t="s">
        <v>12</v>
      </c>
      <c r="J93" s="128" t="s">
        <v>709</v>
      </c>
      <c r="K93" s="128" t="s">
        <v>450</v>
      </c>
      <c r="L93" s="128" t="s">
        <v>710</v>
      </c>
      <c r="M93" s="128" t="s">
        <v>711</v>
      </c>
      <c r="N93" s="115" t="s">
        <v>712</v>
      </c>
      <c r="O93" s="128" t="s">
        <v>713</v>
      </c>
      <c r="P93" s="116">
        <v>44585</v>
      </c>
      <c r="Q93" s="116">
        <v>44586</v>
      </c>
      <c r="R93" s="116">
        <v>45087</v>
      </c>
      <c r="S93" s="116">
        <v>44977</v>
      </c>
      <c r="T93" s="116">
        <v>45087</v>
      </c>
      <c r="U93" s="116" t="s">
        <v>302</v>
      </c>
      <c r="V93" s="116" t="s">
        <v>301</v>
      </c>
      <c r="W93" s="116" t="s">
        <v>301</v>
      </c>
      <c r="X93" s="116" t="s">
        <v>301</v>
      </c>
      <c r="Y93" s="116" t="s">
        <v>301</v>
      </c>
      <c r="Z93" s="116" t="s">
        <v>301</v>
      </c>
      <c r="AA93" s="116" t="s">
        <v>301</v>
      </c>
      <c r="AB93" s="116" t="s">
        <v>301</v>
      </c>
      <c r="AC93" s="116" t="s">
        <v>301</v>
      </c>
      <c r="AD93" s="116" t="s">
        <v>301</v>
      </c>
      <c r="AE93" s="116" t="s">
        <v>301</v>
      </c>
      <c r="AF93" s="116" t="s">
        <v>301</v>
      </c>
      <c r="AG93" s="116" t="s">
        <v>301</v>
      </c>
      <c r="AH93" s="116" t="s">
        <v>714</v>
      </c>
      <c r="AI93" s="133" t="s">
        <v>715</v>
      </c>
      <c r="AJ93" s="116" t="s">
        <v>301</v>
      </c>
      <c r="AK93" s="116">
        <v>44585</v>
      </c>
      <c r="AL93" s="116">
        <v>45087</v>
      </c>
      <c r="AM93" s="116" t="s">
        <v>301</v>
      </c>
      <c r="AN93" s="116" t="s">
        <v>716</v>
      </c>
      <c r="AO93" s="116" t="s">
        <v>301</v>
      </c>
      <c r="AP93" s="116" t="s">
        <v>301</v>
      </c>
      <c r="AQ93" s="116">
        <v>44977</v>
      </c>
      <c r="AR93" s="116" t="s">
        <v>301</v>
      </c>
      <c r="AS93" s="116">
        <v>44789</v>
      </c>
      <c r="AT93" s="139">
        <v>45505</v>
      </c>
      <c r="AU93" s="140" t="s">
        <v>717</v>
      </c>
      <c r="AW93" s="142"/>
    </row>
    <row r="94" spans="1:49" s="141" customFormat="1" ht="150" hidden="1" x14ac:dyDescent="0.25">
      <c r="A94" s="88"/>
      <c r="B94" s="67">
        <f t="shared" si="1"/>
        <v>2028</v>
      </c>
      <c r="C94" s="88">
        <v>5</v>
      </c>
      <c r="D94" s="109">
        <v>2023</v>
      </c>
      <c r="E94" s="143" t="s">
        <v>1909</v>
      </c>
      <c r="F94" s="137" t="s">
        <v>325</v>
      </c>
      <c r="G94" s="137" t="s">
        <v>326</v>
      </c>
      <c r="H94" s="115" t="s">
        <v>718</v>
      </c>
      <c r="I94" s="131" t="s">
        <v>12</v>
      </c>
      <c r="J94" s="128" t="s">
        <v>719</v>
      </c>
      <c r="K94" s="128" t="s">
        <v>347</v>
      </c>
      <c r="L94" s="128" t="s">
        <v>96</v>
      </c>
      <c r="M94" s="128" t="s">
        <v>720</v>
      </c>
      <c r="N94" s="115" t="s">
        <v>321</v>
      </c>
      <c r="O94" s="131" t="s">
        <v>322</v>
      </c>
      <c r="P94" s="144">
        <v>44442</v>
      </c>
      <c r="Q94" s="144">
        <v>44442</v>
      </c>
      <c r="R94" s="144">
        <v>45170</v>
      </c>
      <c r="S94" s="116" t="s">
        <v>301</v>
      </c>
      <c r="T94" s="116">
        <v>45170</v>
      </c>
      <c r="U94" s="128" t="s">
        <v>302</v>
      </c>
      <c r="V94" s="116" t="s">
        <v>301</v>
      </c>
      <c r="W94" s="116" t="s">
        <v>301</v>
      </c>
      <c r="X94" s="116" t="s">
        <v>301</v>
      </c>
      <c r="Y94" s="116" t="s">
        <v>301</v>
      </c>
      <c r="Z94" s="116" t="s">
        <v>301</v>
      </c>
      <c r="AA94" s="116" t="s">
        <v>301</v>
      </c>
      <c r="AB94" s="116" t="s">
        <v>301</v>
      </c>
      <c r="AC94" s="116" t="s">
        <v>301</v>
      </c>
      <c r="AD94" s="116" t="s">
        <v>301</v>
      </c>
      <c r="AE94" s="116" t="s">
        <v>301</v>
      </c>
      <c r="AF94" s="116" t="s">
        <v>301</v>
      </c>
      <c r="AG94" s="116" t="s">
        <v>301</v>
      </c>
      <c r="AH94" s="116" t="s">
        <v>721</v>
      </c>
      <c r="AI94" s="133" t="s">
        <v>722</v>
      </c>
      <c r="AJ94" s="116" t="s">
        <v>301</v>
      </c>
      <c r="AK94" s="116">
        <v>44442</v>
      </c>
      <c r="AL94" s="116">
        <v>45170</v>
      </c>
      <c r="AM94" s="116" t="s">
        <v>301</v>
      </c>
      <c r="AN94" s="116" t="s">
        <v>301</v>
      </c>
      <c r="AO94" s="116" t="s">
        <v>301</v>
      </c>
      <c r="AP94" s="116" t="s">
        <v>301</v>
      </c>
      <c r="AQ94" s="116" t="s">
        <v>301</v>
      </c>
      <c r="AR94" s="116" t="s">
        <v>301</v>
      </c>
      <c r="AS94" s="116">
        <v>44748</v>
      </c>
      <c r="AT94" s="145"/>
      <c r="AU94" s="140" t="s">
        <v>723</v>
      </c>
      <c r="AV94" s="141" t="s">
        <v>574</v>
      </c>
      <c r="AW94" s="142"/>
    </row>
    <row r="95" spans="1:49" s="141" customFormat="1" ht="150" hidden="1" x14ac:dyDescent="0.25">
      <c r="A95" s="88"/>
      <c r="B95" s="67">
        <f t="shared" si="1"/>
        <v>2028</v>
      </c>
      <c r="C95" s="88">
        <v>5</v>
      </c>
      <c r="D95" s="109">
        <v>2023</v>
      </c>
      <c r="E95" s="143" t="s">
        <v>1909</v>
      </c>
      <c r="F95" s="137" t="s">
        <v>325</v>
      </c>
      <c r="G95" s="137" t="s">
        <v>326</v>
      </c>
      <c r="H95" s="115" t="s">
        <v>724</v>
      </c>
      <c r="I95" s="131" t="s">
        <v>12</v>
      </c>
      <c r="J95" s="128" t="s">
        <v>725</v>
      </c>
      <c r="K95" s="128" t="s">
        <v>381</v>
      </c>
      <c r="L95" s="128" t="s">
        <v>96</v>
      </c>
      <c r="M95" s="128" t="s">
        <v>720</v>
      </c>
      <c r="N95" s="115" t="s">
        <v>321</v>
      </c>
      <c r="O95" s="131" t="s">
        <v>726</v>
      </c>
      <c r="P95" s="116">
        <v>44682</v>
      </c>
      <c r="Q95" s="116">
        <v>44697</v>
      </c>
      <c r="R95" s="116">
        <v>45134</v>
      </c>
      <c r="S95" s="116" t="s">
        <v>301</v>
      </c>
      <c r="T95" s="116">
        <v>45134</v>
      </c>
      <c r="U95" s="116" t="s">
        <v>301</v>
      </c>
      <c r="V95" s="116" t="s">
        <v>727</v>
      </c>
      <c r="W95" s="116" t="s">
        <v>301</v>
      </c>
      <c r="X95" s="116">
        <v>44697</v>
      </c>
      <c r="Y95" s="116" t="s">
        <v>728</v>
      </c>
      <c r="Z95" s="116" t="s">
        <v>301</v>
      </c>
      <c r="AA95" s="116" t="s">
        <v>301</v>
      </c>
      <c r="AB95" s="116" t="s">
        <v>301</v>
      </c>
      <c r="AC95" s="116" t="s">
        <v>301</v>
      </c>
      <c r="AD95" s="116">
        <v>44995</v>
      </c>
      <c r="AE95" s="116" t="s">
        <v>301</v>
      </c>
      <c r="AF95" s="116" t="s">
        <v>301</v>
      </c>
      <c r="AG95" s="116" t="s">
        <v>301</v>
      </c>
      <c r="AH95" s="116" t="s">
        <v>727</v>
      </c>
      <c r="AI95" s="133" t="s">
        <v>729</v>
      </c>
      <c r="AJ95" s="116" t="s">
        <v>301</v>
      </c>
      <c r="AK95" s="116" t="s">
        <v>730</v>
      </c>
      <c r="AL95" s="116">
        <v>45134</v>
      </c>
      <c r="AM95" s="116" t="s">
        <v>301</v>
      </c>
      <c r="AN95" s="116" t="s">
        <v>301</v>
      </c>
      <c r="AO95" s="116" t="s">
        <v>301</v>
      </c>
      <c r="AP95" s="116" t="s">
        <v>301</v>
      </c>
      <c r="AQ95" s="116" t="s">
        <v>301</v>
      </c>
      <c r="AR95" s="116" t="s">
        <v>301</v>
      </c>
      <c r="AS95" s="116">
        <v>44868</v>
      </c>
      <c r="AT95" s="145"/>
      <c r="AU95" s="146"/>
      <c r="AW95" s="142"/>
    </row>
    <row r="96" spans="1:49" s="141" customFormat="1" ht="150" hidden="1" x14ac:dyDescent="0.25">
      <c r="A96" s="88"/>
      <c r="B96" s="67">
        <f t="shared" si="1"/>
        <v>2028</v>
      </c>
      <c r="C96" s="88">
        <v>5</v>
      </c>
      <c r="D96" s="109">
        <v>2023</v>
      </c>
      <c r="E96" s="143" t="s">
        <v>1909</v>
      </c>
      <c r="F96" s="137" t="s">
        <v>325</v>
      </c>
      <c r="G96" s="137" t="s">
        <v>326</v>
      </c>
      <c r="H96" s="115" t="s">
        <v>731</v>
      </c>
      <c r="I96" s="131" t="s">
        <v>12</v>
      </c>
      <c r="J96" s="128" t="s">
        <v>732</v>
      </c>
      <c r="K96" s="128" t="s">
        <v>330</v>
      </c>
      <c r="L96" s="128" t="s">
        <v>96</v>
      </c>
      <c r="M96" s="128" t="s">
        <v>720</v>
      </c>
      <c r="N96" s="115" t="s">
        <v>321</v>
      </c>
      <c r="O96" s="131" t="s">
        <v>733</v>
      </c>
      <c r="P96" s="116">
        <v>44558</v>
      </c>
      <c r="Q96" s="116">
        <v>44558</v>
      </c>
      <c r="R96" s="116">
        <v>45139</v>
      </c>
      <c r="S96" s="116" t="s">
        <v>301</v>
      </c>
      <c r="T96" s="116">
        <v>45139</v>
      </c>
      <c r="U96" s="116" t="s">
        <v>302</v>
      </c>
      <c r="V96" s="116" t="s">
        <v>301</v>
      </c>
      <c r="W96" s="116" t="s">
        <v>301</v>
      </c>
      <c r="X96" s="116" t="s">
        <v>301</v>
      </c>
      <c r="Y96" s="116" t="s">
        <v>301</v>
      </c>
      <c r="Z96" s="116" t="s">
        <v>301</v>
      </c>
      <c r="AA96" s="116" t="s">
        <v>301</v>
      </c>
      <c r="AB96" s="116" t="s">
        <v>301</v>
      </c>
      <c r="AC96" s="116" t="s">
        <v>301</v>
      </c>
      <c r="AD96" s="116" t="s">
        <v>301</v>
      </c>
      <c r="AE96" s="116" t="s">
        <v>301</v>
      </c>
      <c r="AF96" s="116" t="s">
        <v>301</v>
      </c>
      <c r="AG96" s="116" t="s">
        <v>301</v>
      </c>
      <c r="AH96" s="116" t="s">
        <v>734</v>
      </c>
      <c r="AI96" s="133" t="s">
        <v>735</v>
      </c>
      <c r="AJ96" s="116" t="s">
        <v>301</v>
      </c>
      <c r="AK96" s="116">
        <v>44558</v>
      </c>
      <c r="AL96" s="116">
        <v>45139</v>
      </c>
      <c r="AM96" s="116" t="s">
        <v>301</v>
      </c>
      <c r="AN96" s="116" t="s">
        <v>301</v>
      </c>
      <c r="AO96" s="116" t="s">
        <v>301</v>
      </c>
      <c r="AP96" s="116" t="s">
        <v>301</v>
      </c>
      <c r="AQ96" s="116" t="s">
        <v>301</v>
      </c>
      <c r="AR96" s="116" t="s">
        <v>301</v>
      </c>
      <c r="AS96" s="116">
        <v>44775</v>
      </c>
      <c r="AT96" s="139"/>
      <c r="AU96" s="140" t="s">
        <v>736</v>
      </c>
      <c r="AW96" s="142"/>
    </row>
    <row r="97" spans="1:49" s="141" customFormat="1" ht="150" hidden="1" x14ac:dyDescent="0.25">
      <c r="A97" s="88"/>
      <c r="B97" s="67">
        <f t="shared" si="1"/>
        <v>2028</v>
      </c>
      <c r="C97" s="88">
        <v>5</v>
      </c>
      <c r="D97" s="147">
        <v>2023</v>
      </c>
      <c r="E97" s="143" t="s">
        <v>1909</v>
      </c>
      <c r="F97" s="148" t="s">
        <v>325</v>
      </c>
      <c r="G97" s="148" t="s">
        <v>326</v>
      </c>
      <c r="H97" s="149" t="s">
        <v>737</v>
      </c>
      <c r="I97" s="150" t="s">
        <v>12</v>
      </c>
      <c r="J97" s="151" t="s">
        <v>738</v>
      </c>
      <c r="K97" s="151" t="s">
        <v>330</v>
      </c>
      <c r="L97" s="151" t="s">
        <v>96</v>
      </c>
      <c r="M97" s="128" t="s">
        <v>720</v>
      </c>
      <c r="N97" s="115" t="s">
        <v>321</v>
      </c>
      <c r="O97" s="131" t="s">
        <v>739</v>
      </c>
      <c r="P97" s="152">
        <v>44642</v>
      </c>
      <c r="Q97" s="116">
        <v>44642</v>
      </c>
      <c r="R97" s="152">
        <v>45107</v>
      </c>
      <c r="S97" s="116" t="s">
        <v>301</v>
      </c>
      <c r="T97" s="116">
        <v>45107</v>
      </c>
      <c r="U97" s="116" t="s">
        <v>302</v>
      </c>
      <c r="V97" s="116" t="s">
        <v>301</v>
      </c>
      <c r="W97" s="116" t="s">
        <v>301</v>
      </c>
      <c r="X97" s="116" t="s">
        <v>301</v>
      </c>
      <c r="Y97" s="116" t="s">
        <v>301</v>
      </c>
      <c r="Z97" s="116" t="s">
        <v>301</v>
      </c>
      <c r="AA97" s="116" t="s">
        <v>301</v>
      </c>
      <c r="AB97" s="116" t="s">
        <v>301</v>
      </c>
      <c r="AC97" s="116" t="s">
        <v>301</v>
      </c>
      <c r="AD97" s="116" t="s">
        <v>301</v>
      </c>
      <c r="AE97" s="116" t="s">
        <v>301</v>
      </c>
      <c r="AF97" s="116" t="s">
        <v>301</v>
      </c>
      <c r="AG97" s="116" t="s">
        <v>301</v>
      </c>
      <c r="AH97" s="116" t="s">
        <v>740</v>
      </c>
      <c r="AI97" s="133" t="s">
        <v>741</v>
      </c>
      <c r="AJ97" s="116" t="s">
        <v>301</v>
      </c>
      <c r="AK97" s="116">
        <v>44642</v>
      </c>
      <c r="AL97" s="116">
        <v>45107</v>
      </c>
      <c r="AM97" s="116" t="s">
        <v>301</v>
      </c>
      <c r="AN97" s="116" t="s">
        <v>301</v>
      </c>
      <c r="AO97" s="116" t="s">
        <v>301</v>
      </c>
      <c r="AP97" s="116" t="s">
        <v>301</v>
      </c>
      <c r="AQ97" s="116" t="s">
        <v>301</v>
      </c>
      <c r="AR97" s="116" t="s">
        <v>301</v>
      </c>
      <c r="AS97" s="116">
        <v>44776</v>
      </c>
      <c r="AT97" s="153"/>
      <c r="AU97" s="146"/>
      <c r="AW97" s="142"/>
    </row>
    <row r="98" spans="1:49" s="141" customFormat="1" ht="150" hidden="1" x14ac:dyDescent="0.25">
      <c r="A98" s="88"/>
      <c r="B98" s="67">
        <f t="shared" si="1"/>
        <v>2029</v>
      </c>
      <c r="C98" s="88">
        <v>5</v>
      </c>
      <c r="D98" s="154">
        <v>2024</v>
      </c>
      <c r="E98" s="143" t="s">
        <v>1909</v>
      </c>
      <c r="F98" s="155" t="s">
        <v>325</v>
      </c>
      <c r="G98" s="156" t="s">
        <v>326</v>
      </c>
      <c r="H98" s="157" t="s">
        <v>742</v>
      </c>
      <c r="I98" s="158" t="s">
        <v>12</v>
      </c>
      <c r="J98" s="40" t="s">
        <v>743</v>
      </c>
      <c r="K98" s="40" t="s">
        <v>744</v>
      </c>
      <c r="L98" s="40" t="s">
        <v>96</v>
      </c>
      <c r="M98" s="159" t="s">
        <v>320</v>
      </c>
      <c r="N98" s="115" t="s">
        <v>321</v>
      </c>
      <c r="O98" s="160" t="s">
        <v>739</v>
      </c>
      <c r="P98" s="36">
        <v>44754</v>
      </c>
      <c r="Q98" s="161">
        <v>44754</v>
      </c>
      <c r="R98" s="37">
        <v>45264</v>
      </c>
      <c r="S98" s="162" t="s">
        <v>301</v>
      </c>
      <c r="T98" s="116">
        <v>45264</v>
      </c>
      <c r="U98" s="116" t="s">
        <v>302</v>
      </c>
      <c r="V98" s="116" t="s">
        <v>745</v>
      </c>
      <c r="W98" s="116" t="s">
        <v>301</v>
      </c>
      <c r="X98" s="116">
        <v>44754</v>
      </c>
      <c r="Y98" s="116" t="s">
        <v>746</v>
      </c>
      <c r="Z98" s="116" t="s">
        <v>301</v>
      </c>
      <c r="AA98" s="116" t="s">
        <v>301</v>
      </c>
      <c r="AB98" s="116" t="s">
        <v>301</v>
      </c>
      <c r="AC98" s="116" t="s">
        <v>301</v>
      </c>
      <c r="AD98" s="116">
        <v>45002</v>
      </c>
      <c r="AE98" s="116" t="s">
        <v>301</v>
      </c>
      <c r="AF98" s="116" t="s">
        <v>301</v>
      </c>
      <c r="AG98" s="116" t="s">
        <v>301</v>
      </c>
      <c r="AH98" s="152" t="s">
        <v>745</v>
      </c>
      <c r="AI98" s="163" t="s">
        <v>747</v>
      </c>
      <c r="AJ98" s="152" t="s">
        <v>301</v>
      </c>
      <c r="AK98" s="152" t="s">
        <v>748</v>
      </c>
      <c r="AL98" s="152">
        <v>45264</v>
      </c>
      <c r="AM98" s="152" t="s">
        <v>301</v>
      </c>
      <c r="AN98" s="116" t="s">
        <v>301</v>
      </c>
      <c r="AO98" s="116" t="s">
        <v>301</v>
      </c>
      <c r="AP98" s="116" t="s">
        <v>301</v>
      </c>
      <c r="AQ98" s="116" t="s">
        <v>301</v>
      </c>
      <c r="AR98" s="116" t="s">
        <v>301</v>
      </c>
      <c r="AS98" s="145"/>
      <c r="AT98" s="41"/>
      <c r="AU98" s="146"/>
      <c r="AW98" s="142"/>
    </row>
    <row r="99" spans="1:49" s="141" customFormat="1" ht="150" hidden="1" x14ac:dyDescent="0.25">
      <c r="A99" s="88"/>
      <c r="B99" s="67">
        <f t="shared" si="1"/>
        <v>2029</v>
      </c>
      <c r="C99" s="88">
        <v>5</v>
      </c>
      <c r="D99" s="154">
        <v>2024</v>
      </c>
      <c r="E99" s="143" t="s">
        <v>1909</v>
      </c>
      <c r="F99" s="155" t="s">
        <v>325</v>
      </c>
      <c r="G99" s="156" t="s">
        <v>326</v>
      </c>
      <c r="H99" s="157" t="s">
        <v>749</v>
      </c>
      <c r="I99" s="158" t="s">
        <v>12</v>
      </c>
      <c r="J99" s="40" t="s">
        <v>750</v>
      </c>
      <c r="K99" s="40" t="s">
        <v>744</v>
      </c>
      <c r="L99" s="40" t="s">
        <v>96</v>
      </c>
      <c r="M99" s="159" t="s">
        <v>320</v>
      </c>
      <c r="N99" s="115" t="s">
        <v>321</v>
      </c>
      <c r="O99" s="160" t="s">
        <v>739</v>
      </c>
      <c r="P99" s="37" t="s">
        <v>301</v>
      </c>
      <c r="Q99" s="161">
        <v>44701</v>
      </c>
      <c r="R99" s="37">
        <v>45264</v>
      </c>
      <c r="S99" s="162" t="s">
        <v>301</v>
      </c>
      <c r="T99" s="116">
        <v>45264</v>
      </c>
      <c r="U99" s="116" t="s">
        <v>302</v>
      </c>
      <c r="V99" s="116" t="s">
        <v>751</v>
      </c>
      <c r="W99" s="116" t="s">
        <v>301</v>
      </c>
      <c r="X99" s="116">
        <v>44701</v>
      </c>
      <c r="Y99" s="116" t="s">
        <v>746</v>
      </c>
      <c r="Z99" s="116" t="s">
        <v>301</v>
      </c>
      <c r="AA99" s="116" t="s">
        <v>301</v>
      </c>
      <c r="AB99" s="116" t="s">
        <v>301</v>
      </c>
      <c r="AC99" s="116" t="s">
        <v>301</v>
      </c>
      <c r="AD99" s="116">
        <v>44923</v>
      </c>
      <c r="AE99" s="116" t="s">
        <v>301</v>
      </c>
      <c r="AF99" s="116" t="s">
        <v>301</v>
      </c>
      <c r="AG99" s="145" t="s">
        <v>301</v>
      </c>
      <c r="AH99" s="164" t="s">
        <v>751</v>
      </c>
      <c r="AI99" s="165" t="s">
        <v>752</v>
      </c>
      <c r="AJ99" s="164" t="s">
        <v>301</v>
      </c>
      <c r="AK99" s="164" t="s">
        <v>748</v>
      </c>
      <c r="AL99" s="164">
        <v>45264</v>
      </c>
      <c r="AM99" s="164" t="s">
        <v>301</v>
      </c>
      <c r="AN99" s="162" t="s">
        <v>301</v>
      </c>
      <c r="AO99" s="116" t="s">
        <v>301</v>
      </c>
      <c r="AP99" s="116" t="s">
        <v>301</v>
      </c>
      <c r="AQ99" s="116" t="s">
        <v>301</v>
      </c>
      <c r="AR99" s="116" t="s">
        <v>301</v>
      </c>
      <c r="AS99" s="145"/>
      <c r="AT99" s="41"/>
      <c r="AU99" s="140" t="s">
        <v>753</v>
      </c>
      <c r="AV99" s="141" t="s">
        <v>574</v>
      </c>
      <c r="AW99" s="142"/>
    </row>
    <row r="100" spans="1:49" s="141" customFormat="1" ht="157.5" hidden="1" x14ac:dyDescent="0.25">
      <c r="A100" s="88"/>
      <c r="B100" s="67">
        <f t="shared" si="1"/>
        <v>2026</v>
      </c>
      <c r="C100" s="68">
        <v>3</v>
      </c>
      <c r="D100" s="109">
        <v>2023</v>
      </c>
      <c r="E100" s="143" t="s">
        <v>1909</v>
      </c>
      <c r="F100" s="137" t="s">
        <v>325</v>
      </c>
      <c r="G100" s="137" t="s">
        <v>326</v>
      </c>
      <c r="H100" s="115" t="s">
        <v>352</v>
      </c>
      <c r="I100" s="115" t="s">
        <v>328</v>
      </c>
      <c r="J100" s="128" t="s">
        <v>755</v>
      </c>
      <c r="K100" s="128" t="s">
        <v>354</v>
      </c>
      <c r="L100" s="128" t="s">
        <v>114</v>
      </c>
      <c r="M100" s="128" t="s">
        <v>352</v>
      </c>
      <c r="N100" s="115" t="s">
        <v>355</v>
      </c>
      <c r="O100" s="115" t="s">
        <v>356</v>
      </c>
      <c r="P100" s="116" t="s">
        <v>754</v>
      </c>
      <c r="Q100" s="116" t="s">
        <v>301</v>
      </c>
      <c r="R100" s="116" t="s">
        <v>301</v>
      </c>
      <c r="S100" s="116" t="s">
        <v>301</v>
      </c>
      <c r="T100" s="116" t="s">
        <v>301</v>
      </c>
      <c r="U100" s="116" t="s">
        <v>302</v>
      </c>
      <c r="V100" s="116" t="s">
        <v>301</v>
      </c>
      <c r="W100" s="116" t="s">
        <v>301</v>
      </c>
      <c r="X100" s="116" t="s">
        <v>301</v>
      </c>
      <c r="Y100" s="116" t="s">
        <v>301</v>
      </c>
      <c r="Z100" s="116" t="s">
        <v>301</v>
      </c>
      <c r="AA100" s="116" t="s">
        <v>301</v>
      </c>
      <c r="AB100" s="116" t="s">
        <v>301</v>
      </c>
      <c r="AC100" s="116" t="s">
        <v>301</v>
      </c>
      <c r="AD100" s="116" t="s">
        <v>301</v>
      </c>
      <c r="AE100" s="116" t="s">
        <v>301</v>
      </c>
      <c r="AF100" s="116" t="s">
        <v>301</v>
      </c>
      <c r="AG100" s="116" t="s">
        <v>301</v>
      </c>
      <c r="AH100" s="116" t="s">
        <v>756</v>
      </c>
      <c r="AI100" s="133" t="s">
        <v>757</v>
      </c>
      <c r="AJ100" s="116" t="s">
        <v>301</v>
      </c>
      <c r="AK100" s="116" t="s">
        <v>758</v>
      </c>
      <c r="AL100" s="116" t="s">
        <v>759</v>
      </c>
      <c r="AM100" s="116" t="s">
        <v>301</v>
      </c>
      <c r="AN100" s="116" t="s">
        <v>301</v>
      </c>
      <c r="AO100" s="116" t="s">
        <v>301</v>
      </c>
      <c r="AP100" s="116" t="s">
        <v>301</v>
      </c>
      <c r="AQ100" s="116" t="s">
        <v>301</v>
      </c>
      <c r="AR100" s="116" t="s">
        <v>301</v>
      </c>
      <c r="AS100" s="116"/>
      <c r="AT100" s="145"/>
      <c r="AU100" s="140" t="s">
        <v>760</v>
      </c>
      <c r="AW100" s="142"/>
    </row>
    <row r="101" spans="1:49" s="141" customFormat="1" ht="150" hidden="1" x14ac:dyDescent="0.25">
      <c r="A101" s="88"/>
      <c r="B101" s="67">
        <f t="shared" si="1"/>
        <v>2026</v>
      </c>
      <c r="C101" s="68">
        <v>3</v>
      </c>
      <c r="D101" s="109">
        <v>2023</v>
      </c>
      <c r="E101" s="143" t="s">
        <v>1909</v>
      </c>
      <c r="F101" s="137" t="s">
        <v>325</v>
      </c>
      <c r="G101" s="137" t="s">
        <v>326</v>
      </c>
      <c r="H101" s="115" t="s">
        <v>761</v>
      </c>
      <c r="I101" s="115" t="s">
        <v>328</v>
      </c>
      <c r="J101" s="128" t="s">
        <v>762</v>
      </c>
      <c r="K101" s="128" t="s">
        <v>330</v>
      </c>
      <c r="L101" s="128" t="s">
        <v>114</v>
      </c>
      <c r="M101" s="128" t="s">
        <v>763</v>
      </c>
      <c r="N101" s="115"/>
      <c r="O101" s="115"/>
      <c r="P101" s="116" t="s">
        <v>754</v>
      </c>
      <c r="Q101" s="116">
        <v>45065</v>
      </c>
      <c r="R101" s="116">
        <v>45155</v>
      </c>
      <c r="S101" s="116" t="s">
        <v>301</v>
      </c>
      <c r="T101" s="116" t="s">
        <v>301</v>
      </c>
      <c r="U101" s="116" t="s">
        <v>302</v>
      </c>
      <c r="V101" s="116" t="s">
        <v>301</v>
      </c>
      <c r="W101" s="116" t="s">
        <v>301</v>
      </c>
      <c r="X101" s="116" t="s">
        <v>301</v>
      </c>
      <c r="Y101" s="116" t="s">
        <v>301</v>
      </c>
      <c r="Z101" s="116" t="s">
        <v>301</v>
      </c>
      <c r="AA101" s="116" t="s">
        <v>301</v>
      </c>
      <c r="AB101" s="116" t="s">
        <v>301</v>
      </c>
      <c r="AC101" s="116" t="s">
        <v>301</v>
      </c>
      <c r="AD101" s="116" t="s">
        <v>301</v>
      </c>
      <c r="AE101" s="116" t="s">
        <v>301</v>
      </c>
      <c r="AF101" s="116" t="s">
        <v>301</v>
      </c>
      <c r="AG101" s="116" t="s">
        <v>301</v>
      </c>
      <c r="AH101" s="116" t="s">
        <v>764</v>
      </c>
      <c r="AI101" s="133" t="s">
        <v>765</v>
      </c>
      <c r="AJ101" s="116" t="s">
        <v>301</v>
      </c>
      <c r="AK101" s="116" t="s">
        <v>766</v>
      </c>
      <c r="AL101" s="116" t="s">
        <v>767</v>
      </c>
      <c r="AM101" s="116" t="s">
        <v>301</v>
      </c>
      <c r="AN101" s="116" t="s">
        <v>301</v>
      </c>
      <c r="AO101" s="116" t="s">
        <v>301</v>
      </c>
      <c r="AP101" s="116" t="s">
        <v>301</v>
      </c>
      <c r="AQ101" s="116" t="s">
        <v>301</v>
      </c>
      <c r="AR101" s="116" t="s">
        <v>301</v>
      </c>
      <c r="AS101" s="116"/>
      <c r="AT101" s="139">
        <v>45505</v>
      </c>
      <c r="AU101" s="146"/>
      <c r="AW101" s="142"/>
    </row>
    <row r="102" spans="1:49" s="141" customFormat="1" ht="204.75" hidden="1" x14ac:dyDescent="0.25">
      <c r="A102" s="88"/>
      <c r="B102" s="67">
        <f t="shared" si="1"/>
        <v>2026</v>
      </c>
      <c r="C102" s="68">
        <v>3</v>
      </c>
      <c r="D102" s="147">
        <v>2023</v>
      </c>
      <c r="E102" s="143" t="s">
        <v>1909</v>
      </c>
      <c r="F102" s="148" t="s">
        <v>325</v>
      </c>
      <c r="G102" s="148" t="s">
        <v>326</v>
      </c>
      <c r="H102" s="149" t="s">
        <v>768</v>
      </c>
      <c r="I102" s="149" t="s">
        <v>328</v>
      </c>
      <c r="J102" s="151" t="s">
        <v>769</v>
      </c>
      <c r="K102" s="151" t="s">
        <v>387</v>
      </c>
      <c r="L102" s="151" t="s">
        <v>114</v>
      </c>
      <c r="M102" s="115" t="s">
        <v>768</v>
      </c>
      <c r="N102" s="115"/>
      <c r="O102" s="115"/>
      <c r="P102" s="152" t="s">
        <v>754</v>
      </c>
      <c r="Q102" s="116" t="s">
        <v>754</v>
      </c>
      <c r="R102" s="152">
        <v>45169</v>
      </c>
      <c r="S102" s="116" t="s">
        <v>301</v>
      </c>
      <c r="T102" s="116" t="s">
        <v>301</v>
      </c>
      <c r="U102" s="116" t="s">
        <v>302</v>
      </c>
      <c r="V102" s="116" t="s">
        <v>301</v>
      </c>
      <c r="W102" s="116" t="s">
        <v>301</v>
      </c>
      <c r="X102" s="116" t="s">
        <v>301</v>
      </c>
      <c r="Y102" s="116" t="s">
        <v>301</v>
      </c>
      <c r="Z102" s="116" t="s">
        <v>301</v>
      </c>
      <c r="AA102" s="116" t="s">
        <v>301</v>
      </c>
      <c r="AB102" s="116" t="s">
        <v>301</v>
      </c>
      <c r="AC102" s="116" t="s">
        <v>301</v>
      </c>
      <c r="AD102" s="116" t="s">
        <v>301</v>
      </c>
      <c r="AE102" s="116" t="s">
        <v>301</v>
      </c>
      <c r="AF102" s="116" t="s">
        <v>301</v>
      </c>
      <c r="AG102" s="116" t="s">
        <v>301</v>
      </c>
      <c r="AH102" s="152" t="s">
        <v>770</v>
      </c>
      <c r="AI102" s="152" t="s">
        <v>771</v>
      </c>
      <c r="AJ102" s="152" t="s">
        <v>301</v>
      </c>
      <c r="AK102" s="152" t="s">
        <v>766</v>
      </c>
      <c r="AL102" s="152" t="s">
        <v>772</v>
      </c>
      <c r="AM102" s="152" t="s">
        <v>301</v>
      </c>
      <c r="AN102" s="116" t="s">
        <v>301</v>
      </c>
      <c r="AO102" s="116" t="s">
        <v>301</v>
      </c>
      <c r="AP102" s="116" t="s">
        <v>301</v>
      </c>
      <c r="AQ102" s="116" t="s">
        <v>301</v>
      </c>
      <c r="AR102" s="116" t="s">
        <v>301</v>
      </c>
      <c r="AS102" s="116"/>
      <c r="AT102" s="166"/>
      <c r="AU102" s="146"/>
      <c r="AW102" s="142"/>
    </row>
    <row r="103" spans="1:49" s="141" customFormat="1" ht="150" hidden="1" x14ac:dyDescent="0.25">
      <c r="A103" s="88"/>
      <c r="B103" s="67">
        <f t="shared" si="1"/>
        <v>2026</v>
      </c>
      <c r="C103" s="88">
        <v>3</v>
      </c>
      <c r="D103" s="99">
        <v>2023</v>
      </c>
      <c r="E103" s="143" t="s">
        <v>1909</v>
      </c>
      <c r="F103" s="167" t="s">
        <v>325</v>
      </c>
      <c r="G103" s="167" t="s">
        <v>326</v>
      </c>
      <c r="H103" s="168" t="s">
        <v>773</v>
      </c>
      <c r="I103" s="168" t="s">
        <v>774</v>
      </c>
      <c r="J103" s="169" t="s">
        <v>775</v>
      </c>
      <c r="K103" s="169" t="s">
        <v>330</v>
      </c>
      <c r="L103" s="169" t="s">
        <v>114</v>
      </c>
      <c r="M103" s="128"/>
      <c r="N103" s="115"/>
      <c r="O103" s="115"/>
      <c r="P103" s="170">
        <v>45017</v>
      </c>
      <c r="Q103" s="116" t="s">
        <v>301</v>
      </c>
      <c r="R103" s="170">
        <v>45291</v>
      </c>
      <c r="S103" s="116" t="s">
        <v>301</v>
      </c>
      <c r="T103" s="116">
        <v>45291</v>
      </c>
      <c r="U103" s="116" t="s">
        <v>301</v>
      </c>
      <c r="V103" s="116" t="s">
        <v>301</v>
      </c>
      <c r="W103" s="116" t="s">
        <v>301</v>
      </c>
      <c r="X103" s="116" t="s">
        <v>301</v>
      </c>
      <c r="Y103" s="116" t="s">
        <v>301</v>
      </c>
      <c r="Z103" s="116" t="s">
        <v>301</v>
      </c>
      <c r="AA103" s="116" t="s">
        <v>301</v>
      </c>
      <c r="AB103" s="116" t="s">
        <v>301</v>
      </c>
      <c r="AC103" s="116" t="s">
        <v>301</v>
      </c>
      <c r="AD103" s="116" t="s">
        <v>301</v>
      </c>
      <c r="AE103" s="116" t="s">
        <v>301</v>
      </c>
      <c r="AF103" s="116" t="s">
        <v>301</v>
      </c>
      <c r="AG103" s="116" t="s">
        <v>301</v>
      </c>
      <c r="AH103" s="170" t="s">
        <v>776</v>
      </c>
      <c r="AI103" s="171" t="s">
        <v>777</v>
      </c>
      <c r="AJ103" s="170" t="s">
        <v>301</v>
      </c>
      <c r="AK103" s="170" t="s">
        <v>778</v>
      </c>
      <c r="AL103" s="170">
        <v>45231</v>
      </c>
      <c r="AM103" s="170" t="s">
        <v>301</v>
      </c>
      <c r="AN103" s="116" t="s">
        <v>301</v>
      </c>
      <c r="AO103" s="116" t="s">
        <v>301</v>
      </c>
      <c r="AP103" s="116" t="s">
        <v>301</v>
      </c>
      <c r="AQ103" s="116" t="s">
        <v>301</v>
      </c>
      <c r="AR103" s="116" t="s">
        <v>301</v>
      </c>
      <c r="AS103" s="116"/>
      <c r="AT103" s="172" t="s">
        <v>779</v>
      </c>
      <c r="AU103" s="146"/>
      <c r="AW103" s="142"/>
    </row>
    <row r="104" spans="1:49" s="141" customFormat="1" ht="150" hidden="1" x14ac:dyDescent="0.25">
      <c r="A104" s="88"/>
      <c r="B104" s="67">
        <f t="shared" si="1"/>
        <v>2026</v>
      </c>
      <c r="C104" s="68">
        <v>3</v>
      </c>
      <c r="D104" s="147">
        <v>2023</v>
      </c>
      <c r="E104" s="143" t="s">
        <v>1909</v>
      </c>
      <c r="F104" s="148" t="s">
        <v>325</v>
      </c>
      <c r="G104" s="148" t="s">
        <v>326</v>
      </c>
      <c r="H104" s="149" t="s">
        <v>780</v>
      </c>
      <c r="I104" s="149" t="s">
        <v>328</v>
      </c>
      <c r="J104" s="151" t="s">
        <v>781</v>
      </c>
      <c r="K104" s="151" t="s">
        <v>782</v>
      </c>
      <c r="L104" s="151" t="s">
        <v>114</v>
      </c>
      <c r="M104" s="115" t="s">
        <v>783</v>
      </c>
      <c r="N104" s="115"/>
      <c r="O104" s="115"/>
      <c r="P104" s="152" t="s">
        <v>784</v>
      </c>
      <c r="Q104" s="116"/>
      <c r="R104" s="152">
        <v>45152</v>
      </c>
      <c r="S104" s="116"/>
      <c r="T104" s="116"/>
      <c r="U104" s="116" t="s">
        <v>302</v>
      </c>
      <c r="V104" s="116" t="s">
        <v>301</v>
      </c>
      <c r="W104" s="116" t="s">
        <v>301</v>
      </c>
      <c r="X104" s="116" t="s">
        <v>301</v>
      </c>
      <c r="Y104" s="116" t="s">
        <v>301</v>
      </c>
      <c r="Z104" s="116" t="s">
        <v>301</v>
      </c>
      <c r="AA104" s="116" t="s">
        <v>301</v>
      </c>
      <c r="AB104" s="116" t="s">
        <v>301</v>
      </c>
      <c r="AC104" s="116" t="s">
        <v>301</v>
      </c>
      <c r="AD104" s="116" t="s">
        <v>301</v>
      </c>
      <c r="AE104" s="116" t="s">
        <v>301</v>
      </c>
      <c r="AF104" s="116" t="s">
        <v>301</v>
      </c>
      <c r="AG104" s="116" t="s">
        <v>301</v>
      </c>
      <c r="AH104" s="152" t="s">
        <v>785</v>
      </c>
      <c r="AI104" s="163" t="s">
        <v>786</v>
      </c>
      <c r="AJ104" s="152" t="s">
        <v>301</v>
      </c>
      <c r="AK104" s="152" t="s">
        <v>787</v>
      </c>
      <c r="AL104" s="152" t="s">
        <v>788</v>
      </c>
      <c r="AM104" s="152"/>
      <c r="AN104" s="116"/>
      <c r="AO104" s="116"/>
      <c r="AP104" s="116"/>
      <c r="AQ104" s="116"/>
      <c r="AR104" s="116"/>
      <c r="AS104" s="116"/>
      <c r="AT104" s="166"/>
      <c r="AU104" s="146"/>
      <c r="AW104" s="142"/>
    </row>
    <row r="105" spans="1:49" s="178" customFormat="1" ht="105" hidden="1" x14ac:dyDescent="0.25">
      <c r="A105" s="88"/>
      <c r="B105" s="67">
        <f t="shared" si="1"/>
        <v>2028</v>
      </c>
      <c r="C105" s="88">
        <v>5</v>
      </c>
      <c r="D105" s="99">
        <v>2023</v>
      </c>
      <c r="E105" s="69" t="s">
        <v>18</v>
      </c>
      <c r="F105" s="173" t="s">
        <v>789</v>
      </c>
      <c r="G105" s="173" t="s">
        <v>790</v>
      </c>
      <c r="H105" s="169" t="s">
        <v>795</v>
      </c>
      <c r="I105" s="169" t="s">
        <v>12</v>
      </c>
      <c r="J105" s="169" t="s">
        <v>796</v>
      </c>
      <c r="K105" s="169" t="s">
        <v>308</v>
      </c>
      <c r="L105" s="169" t="s">
        <v>96</v>
      </c>
      <c r="M105" s="128" t="s">
        <v>320</v>
      </c>
      <c r="N105" s="128" t="s">
        <v>321</v>
      </c>
      <c r="O105" s="128" t="s">
        <v>726</v>
      </c>
      <c r="P105" s="174">
        <v>44563</v>
      </c>
      <c r="Q105" s="116" t="s">
        <v>301</v>
      </c>
      <c r="R105" s="174">
        <v>44927</v>
      </c>
      <c r="S105" s="116" t="s">
        <v>301</v>
      </c>
      <c r="T105" s="116">
        <v>44927</v>
      </c>
      <c r="U105" s="116" t="s">
        <v>302</v>
      </c>
      <c r="V105" s="116" t="s">
        <v>797</v>
      </c>
      <c r="W105" s="116" t="s">
        <v>301</v>
      </c>
      <c r="X105" s="116">
        <v>44397</v>
      </c>
      <c r="Y105" s="116">
        <v>44489</v>
      </c>
      <c r="Z105" s="116" t="s">
        <v>301</v>
      </c>
      <c r="AA105" s="116" t="s">
        <v>301</v>
      </c>
      <c r="AB105" s="116" t="s">
        <v>301</v>
      </c>
      <c r="AC105" s="116" t="s">
        <v>301</v>
      </c>
      <c r="AD105" s="116" t="s">
        <v>301</v>
      </c>
      <c r="AE105" s="116" t="s">
        <v>301</v>
      </c>
      <c r="AF105" s="116" t="s">
        <v>301</v>
      </c>
      <c r="AG105" s="116" t="s">
        <v>301</v>
      </c>
      <c r="AH105" s="170" t="s">
        <v>797</v>
      </c>
      <c r="AI105" s="171" t="s">
        <v>798</v>
      </c>
      <c r="AJ105" s="170" t="s">
        <v>301</v>
      </c>
      <c r="AK105" s="170" t="s">
        <v>301</v>
      </c>
      <c r="AL105" s="170">
        <v>45264</v>
      </c>
      <c r="AM105" s="170" t="s">
        <v>301</v>
      </c>
      <c r="AN105" s="116" t="s">
        <v>301</v>
      </c>
      <c r="AO105" s="116" t="s">
        <v>301</v>
      </c>
      <c r="AP105" s="116" t="s">
        <v>301</v>
      </c>
      <c r="AQ105" s="116" t="s">
        <v>301</v>
      </c>
      <c r="AR105" s="116">
        <v>45170</v>
      </c>
      <c r="AS105" s="116" t="s">
        <v>301</v>
      </c>
      <c r="AT105" s="175"/>
      <c r="AU105" s="140" t="s">
        <v>799</v>
      </c>
      <c r="AV105" s="176"/>
      <c r="AW105" s="177"/>
    </row>
    <row r="106" spans="1:49" s="141" customFormat="1" ht="110.25" hidden="1" x14ac:dyDescent="0.25">
      <c r="A106" s="88"/>
      <c r="B106" s="67">
        <f t="shared" si="1"/>
        <v>2026</v>
      </c>
      <c r="C106" s="88">
        <v>3</v>
      </c>
      <c r="D106" s="109">
        <v>2023</v>
      </c>
      <c r="E106" s="69" t="s">
        <v>18</v>
      </c>
      <c r="F106" s="130" t="s">
        <v>800</v>
      </c>
      <c r="G106" s="130" t="s">
        <v>801</v>
      </c>
      <c r="H106" s="128" t="s">
        <v>802</v>
      </c>
      <c r="I106" s="128" t="s">
        <v>803</v>
      </c>
      <c r="J106" s="128" t="s">
        <v>804</v>
      </c>
      <c r="K106" s="128" t="s">
        <v>450</v>
      </c>
      <c r="L106" s="128" t="s">
        <v>297</v>
      </c>
      <c r="M106" s="128" t="s">
        <v>805</v>
      </c>
      <c r="N106" s="128" t="s">
        <v>806</v>
      </c>
      <c r="O106" s="128" t="s">
        <v>807</v>
      </c>
      <c r="P106" s="132" t="s">
        <v>784</v>
      </c>
      <c r="Q106" s="116">
        <v>45026</v>
      </c>
      <c r="R106" s="132">
        <v>45188</v>
      </c>
      <c r="S106" s="116" t="s">
        <v>301</v>
      </c>
      <c r="T106" s="116">
        <v>45188</v>
      </c>
      <c r="U106" s="116" t="s">
        <v>302</v>
      </c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 t="s">
        <v>808</v>
      </c>
      <c r="AI106" s="133" t="s">
        <v>809</v>
      </c>
      <c r="AJ106" s="116" t="s">
        <v>301</v>
      </c>
      <c r="AK106" s="116" t="s">
        <v>810</v>
      </c>
      <c r="AL106" s="116" t="s">
        <v>811</v>
      </c>
      <c r="AM106" s="116" t="s">
        <v>301</v>
      </c>
      <c r="AN106" s="116" t="s">
        <v>301</v>
      </c>
      <c r="AO106" s="116" t="s">
        <v>301</v>
      </c>
      <c r="AP106" s="116" t="s">
        <v>301</v>
      </c>
      <c r="AQ106" s="116" t="s">
        <v>301</v>
      </c>
      <c r="AR106" s="116"/>
      <c r="AS106" s="116" t="s">
        <v>301</v>
      </c>
      <c r="AT106" s="139">
        <v>45474</v>
      </c>
      <c r="AU106" s="146"/>
      <c r="AW106" s="142"/>
    </row>
    <row r="107" spans="1:49" s="141" customFormat="1" ht="210" hidden="1" x14ac:dyDescent="0.25">
      <c r="A107" s="88"/>
      <c r="B107" s="67">
        <f t="shared" si="1"/>
        <v>2026</v>
      </c>
      <c r="C107" s="88">
        <v>3</v>
      </c>
      <c r="D107" s="109">
        <v>2023</v>
      </c>
      <c r="E107" s="69" t="s">
        <v>18</v>
      </c>
      <c r="F107" s="130" t="s">
        <v>800</v>
      </c>
      <c r="G107" s="130" t="s">
        <v>801</v>
      </c>
      <c r="H107" s="128" t="s">
        <v>812</v>
      </c>
      <c r="I107" s="128" t="s">
        <v>803</v>
      </c>
      <c r="J107" s="128" t="s">
        <v>813</v>
      </c>
      <c r="K107" s="128" t="s">
        <v>330</v>
      </c>
      <c r="L107" s="128" t="s">
        <v>106</v>
      </c>
      <c r="M107" s="128" t="s">
        <v>814</v>
      </c>
      <c r="N107" s="128" t="s">
        <v>806</v>
      </c>
      <c r="O107" s="128" t="s">
        <v>807</v>
      </c>
      <c r="P107" s="132" t="s">
        <v>784</v>
      </c>
      <c r="Q107" s="116">
        <v>44991</v>
      </c>
      <c r="R107" s="132">
        <v>45148</v>
      </c>
      <c r="S107" s="116" t="s">
        <v>301</v>
      </c>
      <c r="T107" s="116">
        <v>45148</v>
      </c>
      <c r="U107" s="116" t="s">
        <v>302</v>
      </c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 t="s">
        <v>815</v>
      </c>
      <c r="AI107" s="133" t="s">
        <v>816</v>
      </c>
      <c r="AJ107" s="116" t="s">
        <v>301</v>
      </c>
      <c r="AK107" s="116" t="s">
        <v>817</v>
      </c>
      <c r="AL107" s="116" t="s">
        <v>818</v>
      </c>
      <c r="AM107" s="116" t="s">
        <v>301</v>
      </c>
      <c r="AN107" s="116" t="s">
        <v>301</v>
      </c>
      <c r="AO107" s="116" t="s">
        <v>301</v>
      </c>
      <c r="AP107" s="116" t="s">
        <v>301</v>
      </c>
      <c r="AQ107" s="116" t="s">
        <v>301</v>
      </c>
      <c r="AR107" s="116"/>
      <c r="AS107" s="116" t="s">
        <v>301</v>
      </c>
      <c r="AT107" s="139">
        <v>45383</v>
      </c>
      <c r="AU107" s="146"/>
      <c r="AW107" s="142"/>
    </row>
    <row r="108" spans="1:49" s="141" customFormat="1" ht="94.5" hidden="1" x14ac:dyDescent="0.25">
      <c r="A108" s="88"/>
      <c r="B108" s="67">
        <f t="shared" si="1"/>
        <v>2026</v>
      </c>
      <c r="C108" s="88">
        <v>3</v>
      </c>
      <c r="D108" s="109">
        <v>2023</v>
      </c>
      <c r="E108" s="69" t="s">
        <v>18</v>
      </c>
      <c r="F108" s="130" t="s">
        <v>800</v>
      </c>
      <c r="G108" s="130" t="s">
        <v>801</v>
      </c>
      <c r="H108" s="128" t="s">
        <v>819</v>
      </c>
      <c r="I108" s="128" t="s">
        <v>803</v>
      </c>
      <c r="J108" s="128" t="s">
        <v>820</v>
      </c>
      <c r="K108" s="128" t="s">
        <v>319</v>
      </c>
      <c r="L108" s="128" t="s">
        <v>106</v>
      </c>
      <c r="M108" s="128" t="s">
        <v>821</v>
      </c>
      <c r="N108" s="128" t="s">
        <v>822</v>
      </c>
      <c r="O108" s="128" t="s">
        <v>823</v>
      </c>
      <c r="P108" s="132" t="s">
        <v>824</v>
      </c>
      <c r="Q108" s="116" t="s">
        <v>825</v>
      </c>
      <c r="R108" s="132">
        <v>45291</v>
      </c>
      <c r="S108" s="116" t="s">
        <v>301</v>
      </c>
      <c r="T108" s="132">
        <v>45291</v>
      </c>
      <c r="U108" s="116" t="s">
        <v>302</v>
      </c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 t="s">
        <v>826</v>
      </c>
      <c r="AI108" s="133" t="s">
        <v>827</v>
      </c>
      <c r="AJ108" s="116" t="s">
        <v>301</v>
      </c>
      <c r="AK108" s="116" t="s">
        <v>828</v>
      </c>
      <c r="AL108" s="116" t="s">
        <v>829</v>
      </c>
      <c r="AM108" s="116" t="s">
        <v>301</v>
      </c>
      <c r="AN108" s="116" t="s">
        <v>301</v>
      </c>
      <c r="AO108" s="116" t="s">
        <v>301</v>
      </c>
      <c r="AP108" s="116" t="s">
        <v>301</v>
      </c>
      <c r="AQ108" s="116" t="s">
        <v>301</v>
      </c>
      <c r="AR108" s="116"/>
      <c r="AS108" s="116" t="s">
        <v>301</v>
      </c>
      <c r="AT108" s="139">
        <v>45474</v>
      </c>
      <c r="AU108" s="146"/>
      <c r="AW108" s="142"/>
    </row>
    <row r="109" spans="1:49" s="141" customFormat="1" ht="150" hidden="1" x14ac:dyDescent="0.25">
      <c r="A109" s="88"/>
      <c r="B109" s="67">
        <f t="shared" si="1"/>
        <v>2026</v>
      </c>
      <c r="C109" s="88">
        <v>3</v>
      </c>
      <c r="D109" s="109">
        <v>2023</v>
      </c>
      <c r="E109" s="69" t="s">
        <v>18</v>
      </c>
      <c r="F109" s="130" t="s">
        <v>800</v>
      </c>
      <c r="G109" s="130" t="s">
        <v>801</v>
      </c>
      <c r="H109" s="128" t="s">
        <v>830</v>
      </c>
      <c r="I109" s="128" t="s">
        <v>803</v>
      </c>
      <c r="J109" s="128" t="s">
        <v>831</v>
      </c>
      <c r="K109" s="128" t="s">
        <v>319</v>
      </c>
      <c r="L109" s="128" t="s">
        <v>106</v>
      </c>
      <c r="M109" s="128" t="s">
        <v>821</v>
      </c>
      <c r="N109" s="128" t="s">
        <v>822</v>
      </c>
      <c r="O109" s="128" t="s">
        <v>823</v>
      </c>
      <c r="P109" s="132" t="s">
        <v>784</v>
      </c>
      <c r="Q109" s="116">
        <v>45078</v>
      </c>
      <c r="R109" s="132">
        <v>45291</v>
      </c>
      <c r="S109" s="116"/>
      <c r="T109" s="116">
        <v>45291</v>
      </c>
      <c r="U109" s="116" t="s">
        <v>302</v>
      </c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 t="s">
        <v>832</v>
      </c>
      <c r="AI109" s="133" t="s">
        <v>833</v>
      </c>
      <c r="AJ109" s="116" t="s">
        <v>301</v>
      </c>
      <c r="AK109" s="116">
        <v>45008</v>
      </c>
      <c r="AL109" s="116">
        <v>45291</v>
      </c>
      <c r="AM109" s="116" t="s">
        <v>301</v>
      </c>
      <c r="AN109" s="116" t="s">
        <v>301</v>
      </c>
      <c r="AO109" s="116" t="s">
        <v>301</v>
      </c>
      <c r="AP109" s="116" t="s">
        <v>301</v>
      </c>
      <c r="AQ109" s="116" t="s">
        <v>301</v>
      </c>
      <c r="AR109" s="116"/>
      <c r="AS109" s="116" t="s">
        <v>301</v>
      </c>
      <c r="AT109" s="139">
        <v>45474</v>
      </c>
      <c r="AU109" s="146"/>
      <c r="AW109" s="142"/>
    </row>
    <row r="110" spans="1:49" s="141" customFormat="1" ht="120" hidden="1" x14ac:dyDescent="0.25">
      <c r="A110" s="88"/>
      <c r="B110" s="67">
        <f t="shared" si="1"/>
        <v>2026</v>
      </c>
      <c r="C110" s="88">
        <v>3</v>
      </c>
      <c r="D110" s="109">
        <v>2023</v>
      </c>
      <c r="E110" s="69" t="s">
        <v>18</v>
      </c>
      <c r="F110" s="130" t="s">
        <v>834</v>
      </c>
      <c r="G110" s="130" t="s">
        <v>834</v>
      </c>
      <c r="H110" s="128" t="s">
        <v>835</v>
      </c>
      <c r="I110" s="128" t="s">
        <v>836</v>
      </c>
      <c r="J110" s="128" t="s">
        <v>837</v>
      </c>
      <c r="K110" s="128" t="s">
        <v>450</v>
      </c>
      <c r="L110" s="128" t="s">
        <v>838</v>
      </c>
      <c r="M110" s="128"/>
      <c r="N110" s="128" t="s">
        <v>839</v>
      </c>
      <c r="O110" s="128" t="s">
        <v>840</v>
      </c>
      <c r="P110" s="132"/>
      <c r="Q110" s="116"/>
      <c r="R110" s="132"/>
      <c r="S110" s="116"/>
      <c r="T110" s="116"/>
      <c r="U110" s="116" t="s">
        <v>302</v>
      </c>
      <c r="V110" s="116" t="s">
        <v>841</v>
      </c>
      <c r="W110" s="116" t="s">
        <v>301</v>
      </c>
      <c r="X110" s="116" t="s">
        <v>842</v>
      </c>
      <c r="Y110" s="116">
        <v>45016</v>
      </c>
      <c r="Z110" s="116" t="s">
        <v>301</v>
      </c>
      <c r="AA110" s="116" t="s">
        <v>301</v>
      </c>
      <c r="AB110" s="116" t="s">
        <v>301</v>
      </c>
      <c r="AC110" s="116" t="s">
        <v>301</v>
      </c>
      <c r="AD110" s="116" t="s">
        <v>301</v>
      </c>
      <c r="AE110" s="116">
        <v>45124</v>
      </c>
      <c r="AF110" s="116" t="s">
        <v>301</v>
      </c>
      <c r="AG110" s="116" t="s">
        <v>301</v>
      </c>
      <c r="AH110" s="116" t="s">
        <v>841</v>
      </c>
      <c r="AI110" s="133" t="s">
        <v>843</v>
      </c>
      <c r="AJ110" s="116"/>
      <c r="AK110" s="116" t="s">
        <v>844</v>
      </c>
      <c r="AL110" s="116">
        <v>45272</v>
      </c>
      <c r="AM110" s="116"/>
      <c r="AN110" s="116"/>
      <c r="AO110" s="116"/>
      <c r="AP110" s="116"/>
      <c r="AQ110" s="116"/>
      <c r="AR110" s="116"/>
      <c r="AS110" s="116"/>
      <c r="AT110" s="179">
        <v>45383</v>
      </c>
      <c r="AU110" s="146"/>
      <c r="AW110" s="142"/>
    </row>
    <row r="111" spans="1:49" s="141" customFormat="1" ht="150" hidden="1" x14ac:dyDescent="0.25">
      <c r="A111" s="88"/>
      <c r="B111" s="67">
        <f t="shared" si="1"/>
        <v>2026</v>
      </c>
      <c r="C111" s="68">
        <v>3</v>
      </c>
      <c r="D111" s="109">
        <v>2023</v>
      </c>
      <c r="E111" s="39" t="s">
        <v>1248</v>
      </c>
      <c r="F111" s="130" t="s">
        <v>845</v>
      </c>
      <c r="G111" s="130" t="s">
        <v>846</v>
      </c>
      <c r="H111" s="115" t="s">
        <v>847</v>
      </c>
      <c r="I111" s="128" t="s">
        <v>379</v>
      </c>
      <c r="J111" s="128" t="s">
        <v>848</v>
      </c>
      <c r="K111" s="128" t="s">
        <v>319</v>
      </c>
      <c r="L111" s="128" t="s">
        <v>128</v>
      </c>
      <c r="M111" s="128" t="s">
        <v>647</v>
      </c>
      <c r="N111" s="128"/>
      <c r="O111" s="128"/>
      <c r="P111" s="116">
        <v>45005</v>
      </c>
      <c r="Q111" s="128" t="s">
        <v>301</v>
      </c>
      <c r="R111" s="116"/>
      <c r="S111" s="128"/>
      <c r="T111" s="116"/>
      <c r="U111" s="128" t="s">
        <v>302</v>
      </c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 t="s">
        <v>849</v>
      </c>
      <c r="AI111" s="128"/>
      <c r="AJ111" s="116"/>
      <c r="AK111" s="116">
        <v>45002</v>
      </c>
      <c r="AL111" s="116">
        <v>45153</v>
      </c>
      <c r="AM111" s="116">
        <v>45153</v>
      </c>
      <c r="AN111" s="128"/>
      <c r="AO111" s="128"/>
      <c r="AP111" s="128"/>
      <c r="AQ111" s="128"/>
      <c r="AR111" s="128"/>
      <c r="AS111" s="128"/>
      <c r="AT111" s="139"/>
      <c r="AU111" s="140" t="s">
        <v>850</v>
      </c>
      <c r="AW111" s="142"/>
    </row>
    <row r="112" spans="1:49" s="141" customFormat="1" ht="150" hidden="1" x14ac:dyDescent="0.25">
      <c r="A112" s="88"/>
      <c r="B112" s="67">
        <f t="shared" si="1"/>
        <v>2026</v>
      </c>
      <c r="C112" s="68">
        <v>3</v>
      </c>
      <c r="D112" s="109">
        <v>2023</v>
      </c>
      <c r="E112" s="39" t="s">
        <v>1248</v>
      </c>
      <c r="F112" s="130" t="s">
        <v>845</v>
      </c>
      <c r="G112" s="130" t="s">
        <v>846</v>
      </c>
      <c r="H112" s="115" t="s">
        <v>851</v>
      </c>
      <c r="I112" s="128" t="s">
        <v>379</v>
      </c>
      <c r="J112" s="128" t="s">
        <v>852</v>
      </c>
      <c r="K112" s="128" t="s">
        <v>319</v>
      </c>
      <c r="L112" s="128" t="s">
        <v>128</v>
      </c>
      <c r="M112" s="128" t="s">
        <v>647</v>
      </c>
      <c r="N112" s="128"/>
      <c r="O112" s="128"/>
      <c r="P112" s="116">
        <v>45005</v>
      </c>
      <c r="Q112" s="128" t="s">
        <v>301</v>
      </c>
      <c r="R112" s="116"/>
      <c r="S112" s="128"/>
      <c r="T112" s="116"/>
      <c r="U112" s="128" t="s">
        <v>302</v>
      </c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 t="s">
        <v>853</v>
      </c>
      <c r="AI112" s="180"/>
      <c r="AJ112" s="128"/>
      <c r="AK112" s="116">
        <v>45078</v>
      </c>
      <c r="AL112" s="116">
        <v>45158</v>
      </c>
      <c r="AM112" s="128"/>
      <c r="AN112" s="128"/>
      <c r="AO112" s="128"/>
      <c r="AP112" s="128"/>
      <c r="AQ112" s="128"/>
      <c r="AR112" s="128"/>
      <c r="AS112" s="128"/>
      <c r="AT112" s="139"/>
      <c r="AU112" s="140" t="s">
        <v>854</v>
      </c>
      <c r="AV112" s="141" t="s">
        <v>574</v>
      </c>
      <c r="AW112" s="142"/>
    </row>
    <row r="113" spans="1:49 15827:16016" s="141" customFormat="1" ht="150" hidden="1" x14ac:dyDescent="0.25">
      <c r="A113" s="88"/>
      <c r="B113" s="67">
        <f t="shared" si="1"/>
        <v>2026</v>
      </c>
      <c r="C113" s="68">
        <v>3</v>
      </c>
      <c r="D113" s="109">
        <v>2023</v>
      </c>
      <c r="E113" s="39" t="s">
        <v>1248</v>
      </c>
      <c r="F113" s="130" t="s">
        <v>845</v>
      </c>
      <c r="G113" s="130" t="s">
        <v>846</v>
      </c>
      <c r="H113" s="115" t="s">
        <v>855</v>
      </c>
      <c r="I113" s="128" t="s">
        <v>379</v>
      </c>
      <c r="J113" s="128" t="s">
        <v>856</v>
      </c>
      <c r="K113" s="128" t="s">
        <v>330</v>
      </c>
      <c r="L113" s="128" t="s">
        <v>128</v>
      </c>
      <c r="M113" s="128" t="s">
        <v>393</v>
      </c>
      <c r="N113" s="128"/>
      <c r="O113" s="128"/>
      <c r="P113" s="116">
        <v>44986</v>
      </c>
      <c r="Q113" s="116" t="s">
        <v>301</v>
      </c>
      <c r="R113" s="116">
        <v>45107</v>
      </c>
      <c r="S113" s="128" t="s">
        <v>301</v>
      </c>
      <c r="T113" s="116">
        <v>45107</v>
      </c>
      <c r="U113" s="128" t="s">
        <v>302</v>
      </c>
      <c r="V113" s="128" t="s">
        <v>301</v>
      </c>
      <c r="W113" s="128" t="s">
        <v>301</v>
      </c>
      <c r="X113" s="128" t="s">
        <v>301</v>
      </c>
      <c r="Y113" s="128" t="s">
        <v>301</v>
      </c>
      <c r="Z113" s="128" t="s">
        <v>301</v>
      </c>
      <c r="AA113" s="128" t="s">
        <v>301</v>
      </c>
      <c r="AB113" s="128" t="s">
        <v>301</v>
      </c>
      <c r="AC113" s="128" t="s">
        <v>301</v>
      </c>
      <c r="AD113" s="128" t="s">
        <v>301</v>
      </c>
      <c r="AE113" s="128" t="s">
        <v>301</v>
      </c>
      <c r="AF113" s="128" t="s">
        <v>301</v>
      </c>
      <c r="AG113" s="128" t="s">
        <v>301</v>
      </c>
      <c r="AH113" s="128" t="s">
        <v>857</v>
      </c>
      <c r="AI113" s="180" t="s">
        <v>858</v>
      </c>
      <c r="AJ113" s="128" t="s">
        <v>301</v>
      </c>
      <c r="AK113" s="116">
        <v>44986</v>
      </c>
      <c r="AL113" s="116">
        <v>45107</v>
      </c>
      <c r="AM113" s="128" t="s">
        <v>301</v>
      </c>
      <c r="AN113" s="128" t="s">
        <v>301</v>
      </c>
      <c r="AO113" s="128" t="s">
        <v>301</v>
      </c>
      <c r="AP113" s="128" t="s">
        <v>301</v>
      </c>
      <c r="AQ113" s="128" t="s">
        <v>301</v>
      </c>
      <c r="AR113" s="128" t="s">
        <v>301</v>
      </c>
      <c r="AS113" s="128" t="s">
        <v>301</v>
      </c>
      <c r="AT113" s="139">
        <v>45383</v>
      </c>
      <c r="AU113" s="146"/>
      <c r="AW113" s="142"/>
    </row>
    <row r="114" spans="1:49 15827:16016" s="141" customFormat="1" ht="150" hidden="1" x14ac:dyDescent="0.25">
      <c r="A114" s="88"/>
      <c r="B114" s="67">
        <f t="shared" si="1"/>
        <v>2026</v>
      </c>
      <c r="C114" s="68">
        <v>3</v>
      </c>
      <c r="D114" s="109">
        <v>2023</v>
      </c>
      <c r="E114" s="39" t="s">
        <v>1248</v>
      </c>
      <c r="F114" s="130" t="s">
        <v>845</v>
      </c>
      <c r="G114" s="130" t="s">
        <v>846</v>
      </c>
      <c r="H114" s="115" t="s">
        <v>859</v>
      </c>
      <c r="I114" s="128" t="s">
        <v>379</v>
      </c>
      <c r="J114" s="128" t="s">
        <v>860</v>
      </c>
      <c r="K114" s="128" t="s">
        <v>330</v>
      </c>
      <c r="L114" s="116" t="s">
        <v>128</v>
      </c>
      <c r="M114" s="128" t="s">
        <v>393</v>
      </c>
      <c r="N114" s="116"/>
      <c r="O114" s="128"/>
      <c r="P114" s="116">
        <v>45078</v>
      </c>
      <c r="Q114" s="128" t="s">
        <v>301</v>
      </c>
      <c r="R114" s="116">
        <v>45138</v>
      </c>
      <c r="S114" s="128" t="s">
        <v>301</v>
      </c>
      <c r="T114" s="116">
        <v>45138</v>
      </c>
      <c r="U114" s="128" t="s">
        <v>302</v>
      </c>
      <c r="V114" s="128" t="s">
        <v>301</v>
      </c>
      <c r="W114" s="128" t="s">
        <v>301</v>
      </c>
      <c r="X114" s="128" t="s">
        <v>301</v>
      </c>
      <c r="Y114" s="128" t="s">
        <v>301</v>
      </c>
      <c r="Z114" s="128" t="s">
        <v>301</v>
      </c>
      <c r="AA114" s="128" t="s">
        <v>301</v>
      </c>
      <c r="AB114" s="128" t="s">
        <v>301</v>
      </c>
      <c r="AC114" s="180" t="s">
        <v>301</v>
      </c>
      <c r="AD114" s="128" t="s">
        <v>301</v>
      </c>
      <c r="AE114" s="116" t="s">
        <v>301</v>
      </c>
      <c r="AF114" s="116" t="s">
        <v>301</v>
      </c>
      <c r="AG114" s="128" t="s">
        <v>301</v>
      </c>
      <c r="AH114" s="128" t="s">
        <v>861</v>
      </c>
      <c r="AI114" s="128" t="s">
        <v>862</v>
      </c>
      <c r="AJ114" s="128" t="s">
        <v>301</v>
      </c>
      <c r="AK114" s="116">
        <v>45078</v>
      </c>
      <c r="AL114" s="116">
        <v>45138</v>
      </c>
      <c r="AM114" s="128" t="s">
        <v>301</v>
      </c>
      <c r="AN114" s="116" t="s">
        <v>301</v>
      </c>
      <c r="AO114" s="128" t="s">
        <v>301</v>
      </c>
      <c r="AP114" s="128" t="s">
        <v>301</v>
      </c>
      <c r="AQ114" s="128" t="s">
        <v>301</v>
      </c>
      <c r="AR114" s="128" t="s">
        <v>301</v>
      </c>
      <c r="AS114" s="128" t="s">
        <v>301</v>
      </c>
      <c r="AT114" s="139"/>
      <c r="AU114" s="146"/>
      <c r="AW114" s="142"/>
      <c r="WQT114" s="130"/>
      <c r="WQU114" s="130"/>
      <c r="WQV114" s="130"/>
      <c r="WQW114" s="115"/>
      <c r="WQX114" s="128"/>
      <c r="WQY114" s="128"/>
      <c r="WQZ114" s="128"/>
    </row>
    <row r="115" spans="1:49 15827:16016" s="141" customFormat="1" ht="150" hidden="1" x14ac:dyDescent="0.25">
      <c r="A115" s="88"/>
      <c r="B115" s="67">
        <f t="shared" si="1"/>
        <v>2026</v>
      </c>
      <c r="C115" s="68">
        <v>3</v>
      </c>
      <c r="D115" s="109">
        <v>2023</v>
      </c>
      <c r="E115" s="39" t="s">
        <v>1248</v>
      </c>
      <c r="F115" s="130" t="s">
        <v>845</v>
      </c>
      <c r="G115" s="130" t="s">
        <v>846</v>
      </c>
      <c r="H115" s="115" t="s">
        <v>863</v>
      </c>
      <c r="I115" s="128" t="s">
        <v>379</v>
      </c>
      <c r="J115" s="128" t="s">
        <v>864</v>
      </c>
      <c r="K115" s="128" t="s">
        <v>330</v>
      </c>
      <c r="L115" s="128" t="s">
        <v>128</v>
      </c>
      <c r="M115" s="128" t="s">
        <v>393</v>
      </c>
      <c r="N115" s="128"/>
      <c r="O115" s="128"/>
      <c r="P115" s="116">
        <v>45078</v>
      </c>
      <c r="Q115" s="116" t="s">
        <v>301</v>
      </c>
      <c r="R115" s="116">
        <v>45107</v>
      </c>
      <c r="S115" s="128" t="s">
        <v>301</v>
      </c>
      <c r="T115" s="116">
        <v>45107</v>
      </c>
      <c r="U115" s="128" t="s">
        <v>302</v>
      </c>
      <c r="V115" s="128" t="s">
        <v>301</v>
      </c>
      <c r="W115" s="128" t="s">
        <v>301</v>
      </c>
      <c r="X115" s="128" t="s">
        <v>301</v>
      </c>
      <c r="Y115" s="128" t="s">
        <v>301</v>
      </c>
      <c r="Z115" s="128" t="s">
        <v>301</v>
      </c>
      <c r="AA115" s="128" t="s">
        <v>301</v>
      </c>
      <c r="AB115" s="128" t="s">
        <v>301</v>
      </c>
      <c r="AC115" s="128" t="s">
        <v>301</v>
      </c>
      <c r="AD115" s="128" t="s">
        <v>301</v>
      </c>
      <c r="AE115" s="128" t="s">
        <v>301</v>
      </c>
      <c r="AF115" s="128" t="s">
        <v>301</v>
      </c>
      <c r="AG115" s="128" t="s">
        <v>301</v>
      </c>
      <c r="AH115" s="128" t="s">
        <v>865</v>
      </c>
      <c r="AI115" s="180" t="s">
        <v>866</v>
      </c>
      <c r="AJ115" s="128" t="s">
        <v>301</v>
      </c>
      <c r="AK115" s="116">
        <v>45078</v>
      </c>
      <c r="AL115" s="116">
        <v>45107</v>
      </c>
      <c r="AM115" s="128" t="s">
        <v>301</v>
      </c>
      <c r="AN115" s="128" t="s">
        <v>301</v>
      </c>
      <c r="AO115" s="128" t="s">
        <v>301</v>
      </c>
      <c r="AP115" s="128" t="s">
        <v>301</v>
      </c>
      <c r="AQ115" s="128" t="s">
        <v>301</v>
      </c>
      <c r="AR115" s="128" t="s">
        <v>301</v>
      </c>
      <c r="AS115" s="128" t="s">
        <v>301</v>
      </c>
      <c r="AT115" s="179"/>
      <c r="AU115" s="146"/>
      <c r="AW115" s="142"/>
    </row>
    <row r="116" spans="1:49 15827:16016" s="141" customFormat="1" ht="150" hidden="1" x14ac:dyDescent="0.25">
      <c r="A116" s="88"/>
      <c r="B116" s="67">
        <f t="shared" si="1"/>
        <v>2026</v>
      </c>
      <c r="C116" s="68">
        <v>3</v>
      </c>
      <c r="D116" s="109">
        <v>2023</v>
      </c>
      <c r="E116" s="39" t="s">
        <v>1248</v>
      </c>
      <c r="F116" s="130" t="s">
        <v>845</v>
      </c>
      <c r="G116" s="130" t="s">
        <v>846</v>
      </c>
      <c r="H116" s="115" t="s">
        <v>867</v>
      </c>
      <c r="I116" s="128" t="s">
        <v>379</v>
      </c>
      <c r="J116" s="128" t="s">
        <v>868</v>
      </c>
      <c r="K116" s="128" t="s">
        <v>450</v>
      </c>
      <c r="L116" s="128" t="s">
        <v>128</v>
      </c>
      <c r="M116" s="128" t="s">
        <v>393</v>
      </c>
      <c r="N116" s="128"/>
      <c r="O116" s="128"/>
      <c r="P116" s="116">
        <v>44958</v>
      </c>
      <c r="Q116" s="116">
        <v>44958</v>
      </c>
      <c r="R116" s="116">
        <v>45046</v>
      </c>
      <c r="S116" s="128" t="s">
        <v>301</v>
      </c>
      <c r="T116" s="116">
        <v>45046</v>
      </c>
      <c r="U116" s="128" t="s">
        <v>302</v>
      </c>
      <c r="V116" s="128" t="s">
        <v>301</v>
      </c>
      <c r="W116" s="128" t="s">
        <v>301</v>
      </c>
      <c r="X116" s="128" t="s">
        <v>301</v>
      </c>
      <c r="Y116" s="128" t="s">
        <v>301</v>
      </c>
      <c r="Z116" s="128" t="s">
        <v>301</v>
      </c>
      <c r="AA116" s="128" t="s">
        <v>301</v>
      </c>
      <c r="AB116" s="128" t="s">
        <v>301</v>
      </c>
      <c r="AC116" s="128" t="s">
        <v>301</v>
      </c>
      <c r="AD116" s="128" t="s">
        <v>301</v>
      </c>
      <c r="AE116" s="128" t="s">
        <v>301</v>
      </c>
      <c r="AF116" s="128" t="s">
        <v>301</v>
      </c>
      <c r="AG116" s="128" t="s">
        <v>301</v>
      </c>
      <c r="AH116" s="128" t="s">
        <v>869</v>
      </c>
      <c r="AI116" s="180" t="s">
        <v>870</v>
      </c>
      <c r="AJ116" s="128" t="s">
        <v>301</v>
      </c>
      <c r="AK116" s="116" t="s">
        <v>871</v>
      </c>
      <c r="AL116" s="116" t="s">
        <v>872</v>
      </c>
      <c r="AM116" s="128" t="s">
        <v>301</v>
      </c>
      <c r="AN116" s="128" t="s">
        <v>301</v>
      </c>
      <c r="AO116" s="128" t="s">
        <v>301</v>
      </c>
      <c r="AP116" s="128" t="s">
        <v>301</v>
      </c>
      <c r="AQ116" s="128" t="s">
        <v>301</v>
      </c>
      <c r="AR116" s="128" t="s">
        <v>301</v>
      </c>
      <c r="AS116" s="128" t="s">
        <v>301</v>
      </c>
      <c r="AT116" s="139">
        <v>45383</v>
      </c>
      <c r="AU116" s="140" t="s">
        <v>873</v>
      </c>
      <c r="AW116" s="142"/>
    </row>
    <row r="117" spans="1:49 15827:16016" s="141" customFormat="1" ht="150" hidden="1" x14ac:dyDescent="0.25">
      <c r="A117" s="88"/>
      <c r="B117" s="67">
        <f t="shared" si="1"/>
        <v>2026</v>
      </c>
      <c r="C117" s="68">
        <v>3</v>
      </c>
      <c r="D117" s="109">
        <v>2023</v>
      </c>
      <c r="E117" s="39" t="s">
        <v>1248</v>
      </c>
      <c r="F117" s="130" t="s">
        <v>845</v>
      </c>
      <c r="G117" s="130" t="s">
        <v>846</v>
      </c>
      <c r="H117" s="115" t="s">
        <v>874</v>
      </c>
      <c r="I117" s="128" t="s">
        <v>379</v>
      </c>
      <c r="J117" s="128" t="s">
        <v>875</v>
      </c>
      <c r="K117" s="128" t="s">
        <v>364</v>
      </c>
      <c r="L117" s="128" t="s">
        <v>128</v>
      </c>
      <c r="M117" s="115" t="s">
        <v>874</v>
      </c>
      <c r="N117" s="116" t="s">
        <v>876</v>
      </c>
      <c r="O117" s="128" t="s">
        <v>877</v>
      </c>
      <c r="P117" s="116">
        <v>44967</v>
      </c>
      <c r="Q117" s="116">
        <v>44967</v>
      </c>
      <c r="R117" s="128"/>
      <c r="S117" s="128"/>
      <c r="T117" s="128"/>
      <c r="U117" s="128" t="s">
        <v>302</v>
      </c>
      <c r="V117" s="128"/>
      <c r="W117" s="128"/>
      <c r="X117" s="128"/>
      <c r="Y117" s="128"/>
      <c r="Z117" s="128"/>
      <c r="AA117" s="128"/>
      <c r="AB117" s="128"/>
      <c r="AC117" s="180"/>
      <c r="AD117" s="128"/>
      <c r="AE117" s="116"/>
      <c r="AF117" s="116"/>
      <c r="AG117" s="128"/>
      <c r="AH117" s="128" t="s">
        <v>878</v>
      </c>
      <c r="AI117" s="180" t="s">
        <v>879</v>
      </c>
      <c r="AJ117" s="128"/>
      <c r="AK117" s="116">
        <v>45017</v>
      </c>
      <c r="AL117" s="116">
        <v>45200</v>
      </c>
      <c r="AM117" s="128" t="s">
        <v>301</v>
      </c>
      <c r="AN117" s="128" t="s">
        <v>301</v>
      </c>
      <c r="AO117" s="128" t="s">
        <v>301</v>
      </c>
      <c r="AP117" s="128" t="s">
        <v>301</v>
      </c>
      <c r="AQ117" s="128" t="s">
        <v>301</v>
      </c>
      <c r="AR117" s="128" t="s">
        <v>301</v>
      </c>
      <c r="AS117" s="128" t="s">
        <v>301</v>
      </c>
      <c r="AT117" s="181"/>
      <c r="AU117" s="140" t="s">
        <v>880</v>
      </c>
      <c r="AW117" s="142"/>
      <c r="WPQ117" s="130"/>
      <c r="WPR117" s="130"/>
      <c r="WPS117" s="130"/>
      <c r="WPT117" s="115"/>
      <c r="WPU117" s="128"/>
      <c r="WPV117" s="128"/>
      <c r="WPW117" s="128"/>
    </row>
    <row r="118" spans="1:49 15827:16016" s="141" customFormat="1" ht="225" hidden="1" x14ac:dyDescent="0.25">
      <c r="A118" s="88"/>
      <c r="B118" s="67">
        <f t="shared" si="1"/>
        <v>2026</v>
      </c>
      <c r="C118" s="68">
        <v>3</v>
      </c>
      <c r="D118" s="109">
        <v>2023</v>
      </c>
      <c r="E118" s="39" t="s">
        <v>1248</v>
      </c>
      <c r="F118" s="130" t="s">
        <v>845</v>
      </c>
      <c r="G118" s="130" t="s">
        <v>846</v>
      </c>
      <c r="H118" s="115" t="s">
        <v>881</v>
      </c>
      <c r="I118" s="128" t="s">
        <v>379</v>
      </c>
      <c r="J118" s="128" t="s">
        <v>882</v>
      </c>
      <c r="K118" s="128" t="s">
        <v>308</v>
      </c>
      <c r="L118" s="128" t="s">
        <v>128</v>
      </c>
      <c r="M118" s="115" t="s">
        <v>881</v>
      </c>
      <c r="N118" s="128" t="s">
        <v>883</v>
      </c>
      <c r="O118" s="128" t="s">
        <v>884</v>
      </c>
      <c r="P118" s="127">
        <v>44986</v>
      </c>
      <c r="Q118" s="128" t="s">
        <v>301</v>
      </c>
      <c r="R118" s="128"/>
      <c r="S118" s="128"/>
      <c r="T118" s="128"/>
      <c r="U118" s="128" t="s">
        <v>302</v>
      </c>
      <c r="V118" s="128"/>
      <c r="W118" s="180"/>
      <c r="X118" s="128"/>
      <c r="Y118" s="116"/>
      <c r="Z118" s="116"/>
      <c r="AA118" s="128"/>
      <c r="AB118" s="128"/>
      <c r="AC118" s="128"/>
      <c r="AD118" s="128"/>
      <c r="AE118" s="128"/>
      <c r="AF118" s="128"/>
      <c r="AG118" s="128"/>
      <c r="AH118" s="128" t="s">
        <v>885</v>
      </c>
      <c r="AI118" s="180" t="s">
        <v>886</v>
      </c>
      <c r="AJ118" s="182"/>
      <c r="AK118" s="116" t="s">
        <v>887</v>
      </c>
      <c r="AL118" s="116" t="s">
        <v>888</v>
      </c>
      <c r="AM118" s="128" t="s">
        <v>301</v>
      </c>
      <c r="AN118" s="128" t="s">
        <v>301</v>
      </c>
      <c r="AO118" s="128" t="s">
        <v>301</v>
      </c>
      <c r="AP118" s="128" t="s">
        <v>301</v>
      </c>
      <c r="AQ118" s="128" t="s">
        <v>301</v>
      </c>
      <c r="AR118" s="128" t="s">
        <v>301</v>
      </c>
      <c r="AS118" s="128" t="s">
        <v>301</v>
      </c>
      <c r="AT118" s="181"/>
      <c r="AU118" s="140" t="s">
        <v>889</v>
      </c>
      <c r="AV118" s="141" t="s">
        <v>574</v>
      </c>
      <c r="AW118" s="142"/>
      <c r="WOU118" s="130"/>
      <c r="WOV118" s="130"/>
      <c r="WOW118" s="130"/>
      <c r="WOX118" s="115"/>
      <c r="WOY118" s="128"/>
      <c r="WOZ118" s="128"/>
      <c r="WPA118" s="128"/>
      <c r="WPQ118" s="130"/>
      <c r="WPR118" s="130"/>
      <c r="WPS118" s="130"/>
      <c r="WPT118" s="115"/>
      <c r="WPU118" s="128"/>
      <c r="WPV118" s="128"/>
      <c r="WPW118" s="128"/>
    </row>
    <row r="119" spans="1:49 15827:16016" s="141" customFormat="1" ht="189" hidden="1" x14ac:dyDescent="0.25">
      <c r="A119" s="88"/>
      <c r="B119" s="67">
        <f t="shared" si="1"/>
        <v>2026</v>
      </c>
      <c r="C119" s="68">
        <v>3</v>
      </c>
      <c r="D119" s="109">
        <v>2023</v>
      </c>
      <c r="E119" s="39" t="s">
        <v>1248</v>
      </c>
      <c r="F119" s="130" t="s">
        <v>845</v>
      </c>
      <c r="G119" s="130" t="s">
        <v>846</v>
      </c>
      <c r="H119" s="115" t="s">
        <v>890</v>
      </c>
      <c r="I119" s="128" t="s">
        <v>379</v>
      </c>
      <c r="J119" s="128" t="s">
        <v>891</v>
      </c>
      <c r="K119" s="128" t="s">
        <v>364</v>
      </c>
      <c r="L119" s="128" t="s">
        <v>128</v>
      </c>
      <c r="M119" s="128" t="s">
        <v>445</v>
      </c>
      <c r="N119" s="128"/>
      <c r="O119" s="128"/>
      <c r="P119" s="127">
        <v>44986</v>
      </c>
      <c r="Q119" s="128" t="s">
        <v>301</v>
      </c>
      <c r="R119" s="128"/>
      <c r="S119" s="116"/>
      <c r="T119" s="116"/>
      <c r="U119" s="128" t="s">
        <v>302</v>
      </c>
      <c r="V119" s="128"/>
      <c r="W119" s="128"/>
      <c r="X119" s="128"/>
      <c r="Y119" s="128"/>
      <c r="Z119" s="128"/>
      <c r="AA119" s="128"/>
      <c r="AB119" s="116"/>
      <c r="AC119" s="128"/>
      <c r="AD119" s="182"/>
      <c r="AE119" s="182"/>
      <c r="AF119" s="182"/>
      <c r="AG119" s="182"/>
      <c r="AH119" s="128" t="s">
        <v>892</v>
      </c>
      <c r="AI119" s="128" t="s">
        <v>893</v>
      </c>
      <c r="AJ119" s="182"/>
      <c r="AK119" s="183" t="s">
        <v>894</v>
      </c>
      <c r="AL119" s="183" t="s">
        <v>895</v>
      </c>
      <c r="AM119" s="128" t="s">
        <v>301</v>
      </c>
      <c r="AN119" s="128" t="s">
        <v>301</v>
      </c>
      <c r="AO119" s="128" t="s">
        <v>301</v>
      </c>
      <c r="AP119" s="128" t="s">
        <v>301</v>
      </c>
      <c r="AQ119" s="128" t="s">
        <v>301</v>
      </c>
      <c r="AR119" s="128" t="s">
        <v>301</v>
      </c>
      <c r="AS119" s="128" t="s">
        <v>301</v>
      </c>
      <c r="AT119" s="181"/>
      <c r="AU119" s="140" t="s">
        <v>896</v>
      </c>
      <c r="AW119" s="142"/>
      <c r="WNY119" s="130"/>
      <c r="WNZ119" s="130"/>
      <c r="WOA119" s="130"/>
      <c r="WOB119" s="115"/>
      <c r="WOC119" s="128"/>
      <c r="WOD119" s="128"/>
      <c r="WOE119" s="128"/>
      <c r="WOU119" s="130"/>
      <c r="WOV119" s="130"/>
      <c r="WOW119" s="130"/>
      <c r="WOX119" s="115"/>
      <c r="WOY119" s="128"/>
      <c r="WOZ119" s="128"/>
      <c r="WPA119" s="128"/>
      <c r="WPQ119" s="130"/>
      <c r="WPR119" s="130"/>
      <c r="WPS119" s="130"/>
      <c r="WPT119" s="115"/>
      <c r="WPU119" s="128"/>
      <c r="WPV119" s="128"/>
      <c r="WPW119" s="128"/>
    </row>
    <row r="120" spans="1:49 15827:16016" s="141" customFormat="1" ht="210" hidden="1" x14ac:dyDescent="0.25">
      <c r="A120" s="88"/>
      <c r="B120" s="67">
        <f t="shared" si="1"/>
        <v>2026</v>
      </c>
      <c r="C120" s="68">
        <v>3</v>
      </c>
      <c r="D120" s="109">
        <v>2023</v>
      </c>
      <c r="E120" s="39" t="s">
        <v>1248</v>
      </c>
      <c r="F120" s="130" t="s">
        <v>845</v>
      </c>
      <c r="G120" s="130" t="s">
        <v>846</v>
      </c>
      <c r="H120" s="115" t="s">
        <v>897</v>
      </c>
      <c r="I120" s="128" t="s">
        <v>379</v>
      </c>
      <c r="J120" s="128" t="s">
        <v>898</v>
      </c>
      <c r="K120" s="128" t="s">
        <v>330</v>
      </c>
      <c r="L120" s="128" t="s">
        <v>128</v>
      </c>
      <c r="M120" s="116" t="s">
        <v>393</v>
      </c>
      <c r="N120" s="116"/>
      <c r="O120" s="128"/>
      <c r="P120" s="116">
        <v>45056</v>
      </c>
      <c r="Q120" s="116" t="s">
        <v>301</v>
      </c>
      <c r="R120" s="116">
        <v>45169</v>
      </c>
      <c r="S120" s="128" t="s">
        <v>301</v>
      </c>
      <c r="T120" s="116">
        <v>45169</v>
      </c>
      <c r="U120" s="128" t="s">
        <v>302</v>
      </c>
      <c r="V120" s="116" t="s">
        <v>301</v>
      </c>
      <c r="W120" s="116" t="s">
        <v>301</v>
      </c>
      <c r="X120" s="116" t="s">
        <v>301</v>
      </c>
      <c r="Y120" s="116" t="s">
        <v>301</v>
      </c>
      <c r="Z120" s="116" t="s">
        <v>301</v>
      </c>
      <c r="AA120" s="116" t="s">
        <v>301</v>
      </c>
      <c r="AB120" s="116" t="s">
        <v>301</v>
      </c>
      <c r="AC120" s="116" t="s">
        <v>301</v>
      </c>
      <c r="AD120" s="116" t="s">
        <v>301</v>
      </c>
      <c r="AE120" s="116" t="s">
        <v>301</v>
      </c>
      <c r="AF120" s="116" t="s">
        <v>301</v>
      </c>
      <c r="AG120" s="116" t="s">
        <v>301</v>
      </c>
      <c r="AH120" s="128" t="s">
        <v>899</v>
      </c>
      <c r="AI120" s="180" t="s">
        <v>900</v>
      </c>
      <c r="AJ120" s="116" t="s">
        <v>301</v>
      </c>
      <c r="AK120" s="116" t="s">
        <v>901</v>
      </c>
      <c r="AL120" s="116" t="s">
        <v>902</v>
      </c>
      <c r="AM120" s="116" t="s">
        <v>301</v>
      </c>
      <c r="AN120" s="116" t="s">
        <v>301</v>
      </c>
      <c r="AO120" s="116" t="s">
        <v>301</v>
      </c>
      <c r="AP120" s="116" t="s">
        <v>301</v>
      </c>
      <c r="AQ120" s="116" t="s">
        <v>301</v>
      </c>
      <c r="AR120" s="116" t="s">
        <v>301</v>
      </c>
      <c r="AS120" s="116" t="s">
        <v>301</v>
      </c>
      <c r="AT120" s="139">
        <v>45383</v>
      </c>
      <c r="AU120" s="140" t="s">
        <v>903</v>
      </c>
      <c r="AV120" s="141" t="s">
        <v>574</v>
      </c>
      <c r="AW120" s="142"/>
      <c r="WNC120" s="130"/>
      <c r="WND120" s="130"/>
      <c r="WNE120" s="130"/>
      <c r="WNF120" s="115"/>
      <c r="WNG120" s="128"/>
      <c r="WNH120" s="128"/>
      <c r="WNI120" s="128"/>
      <c r="WNY120" s="130"/>
      <c r="WNZ120" s="130"/>
      <c r="WOA120" s="130"/>
      <c r="WOB120" s="115"/>
      <c r="WOC120" s="128"/>
      <c r="WOD120" s="128"/>
      <c r="WOE120" s="128"/>
      <c r="WOU120" s="130"/>
      <c r="WOV120" s="130"/>
      <c r="WOW120" s="130"/>
      <c r="WOX120" s="115"/>
      <c r="WOY120" s="128"/>
      <c r="WOZ120" s="128"/>
      <c r="WPA120" s="128"/>
      <c r="WPQ120" s="130"/>
      <c r="WPR120" s="130"/>
      <c r="WPS120" s="130"/>
      <c r="WPT120" s="115"/>
      <c r="WPU120" s="128"/>
      <c r="WPV120" s="128"/>
      <c r="WPW120" s="128"/>
    </row>
    <row r="121" spans="1:49 15827:16016" s="141" customFormat="1" ht="125.25" hidden="1" customHeight="1" x14ac:dyDescent="0.25">
      <c r="A121" s="88"/>
      <c r="B121" s="67">
        <f t="shared" si="1"/>
        <v>2026</v>
      </c>
      <c r="C121" s="68">
        <v>3</v>
      </c>
      <c r="D121" s="109">
        <v>2023</v>
      </c>
      <c r="E121" s="39" t="s">
        <v>1248</v>
      </c>
      <c r="F121" s="130" t="s">
        <v>845</v>
      </c>
      <c r="G121" s="130" t="s">
        <v>846</v>
      </c>
      <c r="H121" s="115" t="s">
        <v>904</v>
      </c>
      <c r="I121" s="128" t="s">
        <v>379</v>
      </c>
      <c r="J121" s="128" t="s">
        <v>905</v>
      </c>
      <c r="K121" s="128" t="s">
        <v>354</v>
      </c>
      <c r="L121" s="116" t="s">
        <v>128</v>
      </c>
      <c r="M121" s="128" t="s">
        <v>906</v>
      </c>
      <c r="N121" s="116" t="s">
        <v>907</v>
      </c>
      <c r="O121" s="128" t="s">
        <v>908</v>
      </c>
      <c r="P121" s="116">
        <v>44986</v>
      </c>
      <c r="Q121" s="116" t="s">
        <v>301</v>
      </c>
      <c r="R121" s="116"/>
      <c r="S121" s="116"/>
      <c r="T121" s="116"/>
      <c r="U121" s="116" t="s">
        <v>302</v>
      </c>
      <c r="V121" s="116"/>
      <c r="W121" s="116"/>
      <c r="X121" s="116"/>
      <c r="Y121" s="116"/>
      <c r="Z121" s="116"/>
      <c r="AA121" s="116"/>
      <c r="AB121" s="128"/>
      <c r="AC121" s="180"/>
      <c r="AD121" s="116"/>
      <c r="AE121" s="116"/>
      <c r="AF121" s="116"/>
      <c r="AG121" s="116"/>
      <c r="AH121" s="116" t="s">
        <v>909</v>
      </c>
      <c r="AI121" s="116" t="s">
        <v>910</v>
      </c>
      <c r="AJ121" s="116"/>
      <c r="AK121" s="116" t="s">
        <v>911</v>
      </c>
      <c r="AL121" s="116" t="s">
        <v>912</v>
      </c>
      <c r="AM121" s="116"/>
      <c r="AN121" s="116"/>
      <c r="AO121" s="128"/>
      <c r="AP121" s="116"/>
      <c r="AQ121" s="116"/>
      <c r="AR121" s="116"/>
      <c r="AS121" s="116"/>
      <c r="AT121" s="145"/>
      <c r="AU121" s="140" t="s">
        <v>913</v>
      </c>
      <c r="AW121" s="142"/>
      <c r="WMG121" s="130"/>
      <c r="WMH121" s="130"/>
      <c r="WMI121" s="130"/>
      <c r="WMJ121" s="115"/>
      <c r="WMK121" s="128"/>
      <c r="WML121" s="128"/>
      <c r="WMM121" s="128"/>
      <c r="WNC121" s="130"/>
      <c r="WND121" s="130"/>
      <c r="WNE121" s="130"/>
      <c r="WNF121" s="115"/>
      <c r="WNG121" s="128"/>
      <c r="WNH121" s="128"/>
      <c r="WNI121" s="128"/>
      <c r="WNY121" s="130"/>
      <c r="WNZ121" s="130"/>
      <c r="WOA121" s="130"/>
      <c r="WOB121" s="115"/>
      <c r="WOC121" s="128"/>
      <c r="WOD121" s="128"/>
      <c r="WOE121" s="128"/>
      <c r="WOU121" s="130"/>
      <c r="WOV121" s="130"/>
      <c r="WOW121" s="130"/>
      <c r="WOX121" s="115"/>
      <c r="WOY121" s="128"/>
      <c r="WOZ121" s="128"/>
      <c r="WPA121" s="128"/>
      <c r="WQS121" s="88"/>
      <c r="WQT121" s="130"/>
      <c r="WQU121" s="130"/>
      <c r="WQV121" s="130"/>
      <c r="WQW121" s="115"/>
      <c r="WQX121" s="128"/>
      <c r="WQY121" s="128"/>
      <c r="WQZ121" s="128"/>
    </row>
    <row r="122" spans="1:49 15827:16016" s="141" customFormat="1" ht="175.5" hidden="1" customHeight="1" x14ac:dyDescent="0.25">
      <c r="A122" s="88"/>
      <c r="B122" s="67">
        <f t="shared" si="1"/>
        <v>2026</v>
      </c>
      <c r="C122" s="68">
        <v>3</v>
      </c>
      <c r="D122" s="109">
        <v>2023</v>
      </c>
      <c r="E122" s="39" t="s">
        <v>1248</v>
      </c>
      <c r="F122" s="130" t="s">
        <v>845</v>
      </c>
      <c r="G122" s="130" t="s">
        <v>846</v>
      </c>
      <c r="H122" s="115" t="s">
        <v>412</v>
      </c>
      <c r="I122" s="128" t="s">
        <v>379</v>
      </c>
      <c r="J122" s="128" t="s">
        <v>914</v>
      </c>
      <c r="K122" s="128" t="s">
        <v>330</v>
      </c>
      <c r="L122" s="128" t="s">
        <v>128</v>
      </c>
      <c r="M122" s="128" t="s">
        <v>814</v>
      </c>
      <c r="N122" s="116" t="s">
        <v>915</v>
      </c>
      <c r="O122" s="128" t="s">
        <v>916</v>
      </c>
      <c r="P122" s="127">
        <v>44986</v>
      </c>
      <c r="Q122" s="128" t="s">
        <v>301</v>
      </c>
      <c r="R122" s="182"/>
      <c r="S122" s="182"/>
      <c r="T122" s="182"/>
      <c r="U122" s="128" t="s">
        <v>302</v>
      </c>
      <c r="V122" s="128"/>
      <c r="W122" s="180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28" t="s">
        <v>917</v>
      </c>
      <c r="AI122" s="180" t="s">
        <v>918</v>
      </c>
      <c r="AJ122" s="182"/>
      <c r="AK122" s="116" t="s">
        <v>919</v>
      </c>
      <c r="AL122" s="116" t="s">
        <v>920</v>
      </c>
      <c r="AM122" s="182"/>
      <c r="AN122" s="182"/>
      <c r="AO122" s="182"/>
      <c r="AP122" s="182"/>
      <c r="AQ122" s="182"/>
      <c r="AR122" s="182"/>
      <c r="AS122" s="182"/>
      <c r="AT122" s="179">
        <v>45505</v>
      </c>
      <c r="AU122" s="140" t="s">
        <v>921</v>
      </c>
      <c r="AV122" s="141" t="s">
        <v>922</v>
      </c>
      <c r="AW122" s="142"/>
      <c r="WLK122" s="130"/>
      <c r="WLL122" s="130"/>
      <c r="WLM122" s="130"/>
      <c r="WLN122" s="115"/>
      <c r="WLO122" s="128"/>
      <c r="WLP122" s="128"/>
      <c r="WLQ122" s="128"/>
      <c r="WMG122" s="130"/>
      <c r="WMH122" s="130"/>
      <c r="WMI122" s="130"/>
      <c r="WMJ122" s="115"/>
      <c r="WMK122" s="128"/>
      <c r="WML122" s="128"/>
      <c r="WMM122" s="128"/>
      <c r="WNC122" s="130"/>
      <c r="WND122" s="130"/>
      <c r="WNE122" s="130"/>
      <c r="WNF122" s="115"/>
      <c r="WNG122" s="128"/>
      <c r="WNH122" s="128"/>
      <c r="WNI122" s="128"/>
      <c r="WNY122" s="130"/>
      <c r="WNZ122" s="130"/>
      <c r="WOA122" s="130"/>
      <c r="WOB122" s="115"/>
      <c r="WOC122" s="128"/>
      <c r="WOD122" s="128"/>
      <c r="WOE122" s="128"/>
      <c r="WOU122" s="130"/>
      <c r="WOV122" s="130"/>
      <c r="WOW122" s="130"/>
      <c r="WOX122" s="115"/>
      <c r="WOY122" s="128"/>
      <c r="WOZ122" s="128"/>
      <c r="WPA122" s="128"/>
      <c r="WPQ122" s="130"/>
      <c r="WPR122" s="130"/>
      <c r="WPS122" s="130"/>
      <c r="WPT122" s="115"/>
      <c r="WPU122" s="128"/>
      <c r="WPV122" s="128"/>
      <c r="WPW122" s="128"/>
    </row>
    <row r="123" spans="1:49 15827:16016" s="141" customFormat="1" ht="330" hidden="1" x14ac:dyDescent="0.25">
      <c r="A123" s="88"/>
      <c r="B123" s="67">
        <f t="shared" si="1"/>
        <v>2026</v>
      </c>
      <c r="C123" s="68">
        <v>3</v>
      </c>
      <c r="D123" s="109">
        <v>2023</v>
      </c>
      <c r="E123" s="39" t="s">
        <v>1248</v>
      </c>
      <c r="F123" s="130" t="s">
        <v>845</v>
      </c>
      <c r="G123" s="130" t="s">
        <v>846</v>
      </c>
      <c r="H123" s="115" t="s">
        <v>923</v>
      </c>
      <c r="I123" s="128" t="s">
        <v>379</v>
      </c>
      <c r="J123" s="128" t="s">
        <v>924</v>
      </c>
      <c r="K123" s="128" t="s">
        <v>330</v>
      </c>
      <c r="L123" s="128" t="s">
        <v>128</v>
      </c>
      <c r="M123" s="128" t="s">
        <v>814</v>
      </c>
      <c r="N123" s="116" t="s">
        <v>925</v>
      </c>
      <c r="O123" s="128" t="s">
        <v>926</v>
      </c>
      <c r="P123" s="127">
        <v>44986</v>
      </c>
      <c r="Q123" s="128" t="s">
        <v>301</v>
      </c>
      <c r="R123" s="182"/>
      <c r="S123" s="182"/>
      <c r="T123" s="182"/>
      <c r="U123" s="128" t="s">
        <v>302</v>
      </c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28" t="s">
        <v>927</v>
      </c>
      <c r="AI123" s="184" t="s">
        <v>928</v>
      </c>
      <c r="AJ123" s="182"/>
      <c r="AK123" s="116" t="s">
        <v>929</v>
      </c>
      <c r="AL123" s="116" t="s">
        <v>930</v>
      </c>
      <c r="AM123" s="182"/>
      <c r="AN123" s="182"/>
      <c r="AO123" s="182"/>
      <c r="AP123" s="182"/>
      <c r="AQ123" s="182"/>
      <c r="AR123" s="182"/>
      <c r="AS123" s="182"/>
      <c r="AT123" s="179">
        <v>45383</v>
      </c>
      <c r="AU123" s="140" t="s">
        <v>931</v>
      </c>
      <c r="AW123" s="142"/>
      <c r="WKO123" s="130"/>
      <c r="WKP123" s="130"/>
      <c r="WKQ123" s="130"/>
      <c r="WKR123" s="115"/>
      <c r="WKS123" s="128"/>
      <c r="WKT123" s="128"/>
      <c r="WKU123" s="128"/>
      <c r="WLK123" s="130"/>
      <c r="WLL123" s="130"/>
      <c r="WLM123" s="130"/>
      <c r="WLN123" s="115"/>
      <c r="WLO123" s="128"/>
      <c r="WLP123" s="128"/>
      <c r="WLQ123" s="128"/>
      <c r="WMG123" s="130"/>
      <c r="WMH123" s="130"/>
      <c r="WMI123" s="130"/>
      <c r="WMJ123" s="115"/>
      <c r="WMK123" s="128"/>
      <c r="WML123" s="128"/>
      <c r="WMM123" s="128"/>
      <c r="WNC123" s="130"/>
      <c r="WND123" s="130"/>
      <c r="WNE123" s="130"/>
      <c r="WNF123" s="115"/>
      <c r="WNG123" s="128"/>
      <c r="WNH123" s="128"/>
      <c r="WNI123" s="128"/>
      <c r="WNY123" s="130"/>
      <c r="WNZ123" s="130"/>
      <c r="WOA123" s="130"/>
      <c r="WOB123" s="115"/>
      <c r="WOC123" s="128"/>
      <c r="WOD123" s="128"/>
      <c r="WOE123" s="128"/>
      <c r="WOU123" s="130"/>
      <c r="WOV123" s="130"/>
      <c r="WOW123" s="130"/>
      <c r="WOX123" s="115"/>
      <c r="WOY123" s="128"/>
      <c r="WOZ123" s="128"/>
      <c r="WPA123" s="128"/>
      <c r="WPQ123" s="130"/>
      <c r="WPR123" s="130"/>
      <c r="WPS123" s="130"/>
      <c r="WPT123" s="115"/>
      <c r="WPU123" s="128"/>
      <c r="WPV123" s="128"/>
      <c r="WPW123" s="128"/>
    </row>
    <row r="124" spans="1:49 15827:16016" s="141" customFormat="1" ht="225" hidden="1" x14ac:dyDescent="0.25">
      <c r="A124" s="88"/>
      <c r="B124" s="67">
        <f t="shared" si="1"/>
        <v>2026</v>
      </c>
      <c r="C124" s="68">
        <v>3</v>
      </c>
      <c r="D124" s="109">
        <v>2023</v>
      </c>
      <c r="E124" s="39" t="s">
        <v>1248</v>
      </c>
      <c r="F124" s="130" t="s">
        <v>845</v>
      </c>
      <c r="G124" s="130" t="s">
        <v>846</v>
      </c>
      <c r="H124" s="115" t="s">
        <v>932</v>
      </c>
      <c r="I124" s="128" t="s">
        <v>379</v>
      </c>
      <c r="J124" s="128" t="s">
        <v>933</v>
      </c>
      <c r="K124" s="128" t="s">
        <v>330</v>
      </c>
      <c r="L124" s="128" t="s">
        <v>128</v>
      </c>
      <c r="M124" s="128" t="s">
        <v>814</v>
      </c>
      <c r="N124" s="116" t="s">
        <v>934</v>
      </c>
      <c r="O124" s="128" t="s">
        <v>935</v>
      </c>
      <c r="P124" s="127">
        <v>44986</v>
      </c>
      <c r="Q124" s="128" t="s">
        <v>301</v>
      </c>
      <c r="R124" s="182"/>
      <c r="S124" s="182"/>
      <c r="T124" s="182"/>
      <c r="U124" s="128" t="s">
        <v>302</v>
      </c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28" t="s">
        <v>936</v>
      </c>
      <c r="AI124" s="180" t="s">
        <v>937</v>
      </c>
      <c r="AJ124" s="182"/>
      <c r="AK124" s="116" t="s">
        <v>938</v>
      </c>
      <c r="AL124" s="116" t="s">
        <v>939</v>
      </c>
      <c r="AM124" s="182"/>
      <c r="AN124" s="182"/>
      <c r="AO124" s="182"/>
      <c r="AP124" s="182"/>
      <c r="AQ124" s="182"/>
      <c r="AR124" s="182"/>
      <c r="AS124" s="182"/>
      <c r="AT124" s="139"/>
      <c r="AU124" s="140" t="s">
        <v>940</v>
      </c>
      <c r="AV124" s="141" t="s">
        <v>574</v>
      </c>
      <c r="AW124" s="142"/>
      <c r="WJS124" s="130"/>
      <c r="WJT124" s="130"/>
      <c r="WJU124" s="130"/>
      <c r="WJV124" s="115"/>
      <c r="WJW124" s="128"/>
      <c r="WJX124" s="128"/>
      <c r="WJY124" s="128"/>
      <c r="WKO124" s="130"/>
      <c r="WKP124" s="130"/>
      <c r="WKQ124" s="130"/>
      <c r="WKR124" s="115"/>
      <c r="WKS124" s="128"/>
      <c r="WKT124" s="128"/>
      <c r="WKU124" s="128"/>
      <c r="WLK124" s="130"/>
      <c r="WLL124" s="130"/>
      <c r="WLM124" s="130"/>
      <c r="WLN124" s="115"/>
      <c r="WLO124" s="128"/>
      <c r="WLP124" s="128"/>
      <c r="WLQ124" s="128"/>
      <c r="WMG124" s="130"/>
      <c r="WMH124" s="130"/>
      <c r="WMI124" s="130"/>
      <c r="WMJ124" s="115"/>
      <c r="WMK124" s="128"/>
      <c r="WML124" s="128"/>
      <c r="WMM124" s="128"/>
      <c r="WNC124" s="130"/>
      <c r="WND124" s="130"/>
      <c r="WNE124" s="130"/>
      <c r="WNF124" s="115"/>
      <c r="WNG124" s="128"/>
      <c r="WNH124" s="128"/>
      <c r="WNI124" s="128"/>
      <c r="WNY124" s="130"/>
      <c r="WNZ124" s="130"/>
      <c r="WOA124" s="130"/>
      <c r="WOB124" s="115"/>
      <c r="WOC124" s="128"/>
      <c r="WOD124" s="128"/>
      <c r="WOE124" s="128"/>
      <c r="WOU124" s="130"/>
      <c r="WOV124" s="130"/>
      <c r="WOW124" s="130"/>
      <c r="WOX124" s="115"/>
      <c r="WOY124" s="128"/>
      <c r="WOZ124" s="128"/>
      <c r="WPA124" s="128"/>
      <c r="WPQ124" s="130"/>
      <c r="WPR124" s="130"/>
      <c r="WPS124" s="130"/>
      <c r="WPT124" s="115"/>
      <c r="WPU124" s="128"/>
      <c r="WPV124" s="128"/>
      <c r="WPW124" s="128"/>
    </row>
    <row r="125" spans="1:49 15827:16016" s="141" customFormat="1" ht="150" hidden="1" customHeight="1" x14ac:dyDescent="0.25">
      <c r="A125" s="88"/>
      <c r="B125" s="67">
        <f t="shared" si="1"/>
        <v>2026</v>
      </c>
      <c r="C125" s="68">
        <v>3</v>
      </c>
      <c r="D125" s="147">
        <v>2023</v>
      </c>
      <c r="E125" s="39" t="s">
        <v>1248</v>
      </c>
      <c r="F125" s="185" t="s">
        <v>845</v>
      </c>
      <c r="G125" s="185" t="s">
        <v>846</v>
      </c>
      <c r="H125" s="149" t="s">
        <v>941</v>
      </c>
      <c r="I125" s="151" t="s">
        <v>379</v>
      </c>
      <c r="J125" s="178"/>
      <c r="K125" s="151" t="s">
        <v>381</v>
      </c>
      <c r="L125" s="151" t="s">
        <v>128</v>
      </c>
      <c r="M125" s="128" t="s">
        <v>942</v>
      </c>
      <c r="N125" s="182"/>
      <c r="O125" s="182"/>
      <c r="P125" s="178"/>
      <c r="Q125" s="182"/>
      <c r="R125" s="178"/>
      <c r="S125" s="182"/>
      <c r="T125" s="186"/>
      <c r="U125" s="128" t="s">
        <v>302</v>
      </c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28" t="s">
        <v>943</v>
      </c>
      <c r="AI125" s="187" t="s">
        <v>944</v>
      </c>
      <c r="AJ125" s="182"/>
      <c r="AK125" s="116">
        <v>45090</v>
      </c>
      <c r="AL125" s="116">
        <v>45163</v>
      </c>
      <c r="AM125" s="182"/>
      <c r="AN125" s="182"/>
      <c r="AO125" s="182"/>
      <c r="AP125" s="182"/>
      <c r="AQ125" s="182"/>
      <c r="AR125" s="182"/>
      <c r="AS125" s="182"/>
      <c r="AT125" s="153"/>
      <c r="AU125" s="146"/>
      <c r="AW125" s="142"/>
    </row>
    <row r="126" spans="1:49 15827:16016" ht="94.5" hidden="1" customHeight="1" x14ac:dyDescent="0.25">
      <c r="B126" s="67">
        <f t="shared" si="1"/>
        <v>2027</v>
      </c>
      <c r="C126" s="88">
        <v>3</v>
      </c>
      <c r="D126" s="38">
        <v>2024</v>
      </c>
      <c r="E126" s="39" t="s">
        <v>14</v>
      </c>
      <c r="F126" s="39" t="s">
        <v>945</v>
      </c>
      <c r="G126" s="39" t="s">
        <v>946</v>
      </c>
      <c r="H126" s="40" t="s">
        <v>947</v>
      </c>
      <c r="I126" s="40" t="s">
        <v>12</v>
      </c>
      <c r="J126" s="40" t="s">
        <v>948</v>
      </c>
      <c r="K126" s="40" t="s">
        <v>387</v>
      </c>
      <c r="L126" s="40" t="s">
        <v>94</v>
      </c>
      <c r="M126" s="159" t="s">
        <v>949</v>
      </c>
      <c r="N126" s="128" t="s">
        <v>950</v>
      </c>
      <c r="O126" s="188" t="s">
        <v>951</v>
      </c>
      <c r="P126" s="42">
        <v>45352</v>
      </c>
      <c r="Q126" s="161">
        <v>43647</v>
      </c>
      <c r="R126" s="42">
        <v>44926</v>
      </c>
      <c r="S126" s="162" t="s">
        <v>301</v>
      </c>
      <c r="T126" s="144">
        <v>44926</v>
      </c>
      <c r="U126" s="116" t="s">
        <v>302</v>
      </c>
      <c r="V126" s="116" t="s">
        <v>301</v>
      </c>
      <c r="W126" s="116" t="s">
        <v>301</v>
      </c>
      <c r="X126" s="116" t="s">
        <v>301</v>
      </c>
      <c r="Y126" s="116" t="s">
        <v>301</v>
      </c>
      <c r="Z126" s="116" t="s">
        <v>301</v>
      </c>
      <c r="AA126" s="116" t="s">
        <v>301</v>
      </c>
      <c r="AB126" s="116" t="s">
        <v>301</v>
      </c>
      <c r="AC126" s="116" t="s">
        <v>301</v>
      </c>
      <c r="AD126" s="116" t="s">
        <v>301</v>
      </c>
      <c r="AE126" s="116" t="s">
        <v>301</v>
      </c>
      <c r="AF126" s="116" t="s">
        <v>301</v>
      </c>
      <c r="AG126" s="116" t="s">
        <v>301</v>
      </c>
      <c r="AH126" s="116" t="s">
        <v>952</v>
      </c>
      <c r="AI126" s="116"/>
      <c r="AJ126" s="116" t="s">
        <v>301</v>
      </c>
      <c r="AK126" s="116">
        <v>43663</v>
      </c>
      <c r="AL126" s="116">
        <v>44835</v>
      </c>
      <c r="AM126" s="116" t="s">
        <v>301</v>
      </c>
      <c r="AN126" s="116">
        <v>44837</v>
      </c>
      <c r="AO126" s="116">
        <v>44896</v>
      </c>
      <c r="AP126" s="116">
        <v>44926</v>
      </c>
      <c r="AQ126" s="116" t="s">
        <v>301</v>
      </c>
      <c r="AR126" s="116" t="s">
        <v>301</v>
      </c>
      <c r="AS126" s="145">
        <v>44813</v>
      </c>
      <c r="AT126" s="43"/>
      <c r="AU126" s="189"/>
    </row>
    <row r="127" spans="1:49 15827:16016" ht="94.5" hidden="1" customHeight="1" x14ac:dyDescent="0.25">
      <c r="B127" s="67">
        <f t="shared" si="1"/>
        <v>2027</v>
      </c>
      <c r="C127" s="88">
        <v>3</v>
      </c>
      <c r="D127" s="38">
        <v>2024</v>
      </c>
      <c r="E127" s="39" t="s">
        <v>14</v>
      </c>
      <c r="F127" s="39" t="s">
        <v>945</v>
      </c>
      <c r="G127" s="39" t="s">
        <v>946</v>
      </c>
      <c r="H127" s="40" t="s">
        <v>953</v>
      </c>
      <c r="I127" s="40" t="s">
        <v>12</v>
      </c>
      <c r="J127" s="40" t="s">
        <v>954</v>
      </c>
      <c r="K127" s="40" t="s">
        <v>387</v>
      </c>
      <c r="L127" s="40" t="s">
        <v>94</v>
      </c>
      <c r="M127" s="159"/>
      <c r="N127" s="128" t="s">
        <v>955</v>
      </c>
      <c r="O127" s="188" t="s">
        <v>956</v>
      </c>
      <c r="P127" s="42">
        <v>45019</v>
      </c>
      <c r="Q127" s="161"/>
      <c r="R127" s="42">
        <v>45597</v>
      </c>
      <c r="S127" s="162"/>
      <c r="T127" s="144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 t="s">
        <v>957</v>
      </c>
      <c r="AI127" s="116"/>
      <c r="AJ127" s="116"/>
      <c r="AK127" s="116"/>
      <c r="AL127" s="116">
        <v>45597</v>
      </c>
      <c r="AM127" s="116"/>
      <c r="AN127" s="116"/>
      <c r="AO127" s="116"/>
      <c r="AP127" s="116"/>
      <c r="AQ127" s="116"/>
      <c r="AR127" s="116"/>
      <c r="AS127" s="145"/>
      <c r="AT127" s="43"/>
      <c r="AU127" s="189"/>
    </row>
    <row r="128" spans="1:49 15827:16016" ht="105" hidden="1" customHeight="1" x14ac:dyDescent="0.25">
      <c r="B128" s="67">
        <f t="shared" si="1"/>
        <v>2028</v>
      </c>
      <c r="C128" s="88">
        <v>5</v>
      </c>
      <c r="D128" s="99">
        <v>2023</v>
      </c>
      <c r="E128" s="173" t="s">
        <v>14</v>
      </c>
      <c r="F128" s="173" t="s">
        <v>945</v>
      </c>
      <c r="G128" s="173" t="s">
        <v>946</v>
      </c>
      <c r="H128" s="169" t="s">
        <v>958</v>
      </c>
      <c r="I128" s="169" t="s">
        <v>959</v>
      </c>
      <c r="J128" s="169" t="s">
        <v>960</v>
      </c>
      <c r="K128" s="169" t="s">
        <v>381</v>
      </c>
      <c r="L128" s="169" t="s">
        <v>94</v>
      </c>
      <c r="M128" s="128" t="s">
        <v>961</v>
      </c>
      <c r="N128" s="128" t="s">
        <v>950</v>
      </c>
      <c r="O128" s="128" t="s">
        <v>962</v>
      </c>
      <c r="P128" s="170">
        <v>44770</v>
      </c>
      <c r="Q128" s="116">
        <v>44770</v>
      </c>
      <c r="R128" s="170">
        <v>45230</v>
      </c>
      <c r="S128" s="116" t="s">
        <v>301</v>
      </c>
      <c r="T128" s="144">
        <v>45230</v>
      </c>
      <c r="U128" s="116" t="s">
        <v>302</v>
      </c>
      <c r="V128" s="116" t="s">
        <v>301</v>
      </c>
      <c r="W128" s="116" t="s">
        <v>301</v>
      </c>
      <c r="X128" s="116" t="s">
        <v>301</v>
      </c>
      <c r="Y128" s="116" t="s">
        <v>301</v>
      </c>
      <c r="Z128" s="116" t="s">
        <v>301</v>
      </c>
      <c r="AA128" s="116" t="s">
        <v>301</v>
      </c>
      <c r="AB128" s="116" t="s">
        <v>301</v>
      </c>
      <c r="AC128" s="116" t="s">
        <v>301</v>
      </c>
      <c r="AD128" s="116" t="s">
        <v>301</v>
      </c>
      <c r="AE128" s="116" t="s">
        <v>301</v>
      </c>
      <c r="AF128" s="116" t="s">
        <v>301</v>
      </c>
      <c r="AG128" s="116" t="s">
        <v>301</v>
      </c>
      <c r="AH128" s="116" t="s">
        <v>963</v>
      </c>
      <c r="AI128" s="133" t="s">
        <v>964</v>
      </c>
      <c r="AJ128" s="116" t="s">
        <v>301</v>
      </c>
      <c r="AK128" s="116" t="s">
        <v>301</v>
      </c>
      <c r="AL128" s="116">
        <v>45230</v>
      </c>
      <c r="AM128" s="116" t="s">
        <v>301</v>
      </c>
      <c r="AN128" s="116" t="s">
        <v>301</v>
      </c>
      <c r="AO128" s="116" t="s">
        <v>301</v>
      </c>
      <c r="AP128" s="116" t="s">
        <v>301</v>
      </c>
      <c r="AQ128" s="116" t="s">
        <v>301</v>
      </c>
      <c r="AR128" s="116" t="s">
        <v>301</v>
      </c>
      <c r="AS128" s="116">
        <v>44868</v>
      </c>
      <c r="AT128" s="190"/>
      <c r="AU128" s="189"/>
    </row>
    <row r="129" spans="2:47" ht="105" hidden="1" customHeight="1" x14ac:dyDescent="0.25">
      <c r="B129" s="67">
        <f t="shared" si="1"/>
        <v>2028</v>
      </c>
      <c r="C129" s="88">
        <v>5</v>
      </c>
      <c r="D129" s="109">
        <v>2023</v>
      </c>
      <c r="E129" s="130" t="s">
        <v>14</v>
      </c>
      <c r="F129" s="130" t="s">
        <v>945</v>
      </c>
      <c r="G129" s="130" t="s">
        <v>946</v>
      </c>
      <c r="H129" s="128" t="s">
        <v>965</v>
      </c>
      <c r="I129" s="128" t="s">
        <v>959</v>
      </c>
      <c r="J129" s="128" t="s">
        <v>960</v>
      </c>
      <c r="K129" s="128" t="s">
        <v>381</v>
      </c>
      <c r="L129" s="128" t="s">
        <v>94</v>
      </c>
      <c r="M129" s="128" t="s">
        <v>961</v>
      </c>
      <c r="N129" s="128" t="s">
        <v>950</v>
      </c>
      <c r="O129" s="128" t="s">
        <v>962</v>
      </c>
      <c r="P129" s="116">
        <v>44770</v>
      </c>
      <c r="Q129" s="116">
        <v>44770</v>
      </c>
      <c r="R129" s="116">
        <v>45230</v>
      </c>
      <c r="S129" s="116" t="s">
        <v>301</v>
      </c>
      <c r="T129" s="144">
        <v>45230</v>
      </c>
      <c r="U129" s="116" t="s">
        <v>302</v>
      </c>
      <c r="V129" s="116" t="s">
        <v>301</v>
      </c>
      <c r="W129" s="116" t="s">
        <v>301</v>
      </c>
      <c r="X129" s="116" t="s">
        <v>301</v>
      </c>
      <c r="Y129" s="116" t="s">
        <v>301</v>
      </c>
      <c r="Z129" s="116" t="s">
        <v>301</v>
      </c>
      <c r="AA129" s="116" t="s">
        <v>301</v>
      </c>
      <c r="AB129" s="116" t="s">
        <v>301</v>
      </c>
      <c r="AC129" s="116" t="s">
        <v>301</v>
      </c>
      <c r="AD129" s="116" t="s">
        <v>301</v>
      </c>
      <c r="AE129" s="116" t="s">
        <v>301</v>
      </c>
      <c r="AF129" s="116" t="s">
        <v>301</v>
      </c>
      <c r="AG129" s="116" t="s">
        <v>301</v>
      </c>
      <c r="AH129" s="116" t="s">
        <v>966</v>
      </c>
      <c r="AI129" s="133" t="s">
        <v>967</v>
      </c>
      <c r="AJ129" s="116" t="s">
        <v>301</v>
      </c>
      <c r="AK129" s="116" t="s">
        <v>301</v>
      </c>
      <c r="AL129" s="116">
        <v>45230</v>
      </c>
      <c r="AM129" s="116" t="s">
        <v>301</v>
      </c>
      <c r="AN129" s="116" t="s">
        <v>301</v>
      </c>
      <c r="AO129" s="116" t="s">
        <v>301</v>
      </c>
      <c r="AP129" s="116" t="s">
        <v>301</v>
      </c>
      <c r="AQ129" s="116" t="s">
        <v>301</v>
      </c>
      <c r="AR129" s="116" t="s">
        <v>301</v>
      </c>
      <c r="AS129" s="116"/>
      <c r="AT129" s="139"/>
      <c r="AU129" s="189"/>
    </row>
    <row r="130" spans="2:47" ht="94.5" hidden="1" customHeight="1" x14ac:dyDescent="0.25">
      <c r="B130" s="67">
        <f t="shared" si="1"/>
        <v>2028</v>
      </c>
      <c r="C130" s="88">
        <v>5</v>
      </c>
      <c r="D130" s="109">
        <v>2023</v>
      </c>
      <c r="E130" s="130" t="s">
        <v>14</v>
      </c>
      <c r="F130" s="130" t="s">
        <v>945</v>
      </c>
      <c r="G130" s="130" t="s">
        <v>946</v>
      </c>
      <c r="H130" s="128" t="s">
        <v>968</v>
      </c>
      <c r="I130" s="128" t="s">
        <v>959</v>
      </c>
      <c r="J130" s="128" t="s">
        <v>960</v>
      </c>
      <c r="K130" s="128" t="s">
        <v>381</v>
      </c>
      <c r="L130" s="128" t="s">
        <v>94</v>
      </c>
      <c r="M130" s="128" t="s">
        <v>961</v>
      </c>
      <c r="N130" s="128" t="s">
        <v>950</v>
      </c>
      <c r="O130" s="128" t="s">
        <v>962</v>
      </c>
      <c r="P130" s="116">
        <v>44770</v>
      </c>
      <c r="Q130" s="116">
        <v>44770</v>
      </c>
      <c r="R130" s="116">
        <v>45230</v>
      </c>
      <c r="S130" s="116" t="s">
        <v>301</v>
      </c>
      <c r="T130" s="144">
        <v>45230</v>
      </c>
      <c r="U130" s="116" t="s">
        <v>302</v>
      </c>
      <c r="V130" s="116" t="s">
        <v>301</v>
      </c>
      <c r="W130" s="116" t="s">
        <v>301</v>
      </c>
      <c r="X130" s="116" t="s">
        <v>301</v>
      </c>
      <c r="Y130" s="116" t="s">
        <v>301</v>
      </c>
      <c r="Z130" s="116" t="s">
        <v>301</v>
      </c>
      <c r="AA130" s="116" t="s">
        <v>301</v>
      </c>
      <c r="AB130" s="116" t="s">
        <v>301</v>
      </c>
      <c r="AC130" s="116" t="s">
        <v>301</v>
      </c>
      <c r="AD130" s="116" t="s">
        <v>301</v>
      </c>
      <c r="AE130" s="116" t="s">
        <v>301</v>
      </c>
      <c r="AF130" s="116" t="s">
        <v>301</v>
      </c>
      <c r="AG130" s="116" t="s">
        <v>301</v>
      </c>
      <c r="AH130" s="116" t="s">
        <v>969</v>
      </c>
      <c r="AI130" s="133" t="s">
        <v>970</v>
      </c>
      <c r="AJ130" s="116" t="s">
        <v>301</v>
      </c>
      <c r="AK130" s="116" t="s">
        <v>301</v>
      </c>
      <c r="AL130" s="116">
        <v>45230</v>
      </c>
      <c r="AM130" s="116" t="s">
        <v>301</v>
      </c>
      <c r="AN130" s="116" t="s">
        <v>301</v>
      </c>
      <c r="AO130" s="116" t="s">
        <v>301</v>
      </c>
      <c r="AP130" s="116" t="s">
        <v>301</v>
      </c>
      <c r="AQ130" s="116" t="s">
        <v>301</v>
      </c>
      <c r="AR130" s="116" t="s">
        <v>301</v>
      </c>
      <c r="AS130" s="116"/>
      <c r="AT130" s="139"/>
      <c r="AU130" s="189"/>
    </row>
    <row r="131" spans="2:47" ht="94.5" hidden="1" customHeight="1" x14ac:dyDescent="0.25">
      <c r="B131" s="67">
        <f t="shared" ref="B131:B194" si="2">C131+D131</f>
        <v>2028</v>
      </c>
      <c r="C131" s="88">
        <v>5</v>
      </c>
      <c r="D131" s="109">
        <v>2023</v>
      </c>
      <c r="E131" s="130" t="s">
        <v>14</v>
      </c>
      <c r="F131" s="130" t="s">
        <v>945</v>
      </c>
      <c r="G131" s="130" t="s">
        <v>946</v>
      </c>
      <c r="H131" s="128" t="s">
        <v>971</v>
      </c>
      <c r="I131" s="128" t="s">
        <v>959</v>
      </c>
      <c r="J131" s="128" t="s">
        <v>972</v>
      </c>
      <c r="K131" s="128" t="s">
        <v>604</v>
      </c>
      <c r="L131" s="128" t="s">
        <v>94</v>
      </c>
      <c r="M131" s="128" t="s">
        <v>973</v>
      </c>
      <c r="N131" s="128" t="s">
        <v>974</v>
      </c>
      <c r="O131" s="128" t="s">
        <v>975</v>
      </c>
      <c r="P131" s="191">
        <v>2021</v>
      </c>
      <c r="Q131" s="116">
        <v>44293</v>
      </c>
      <c r="R131" s="191">
        <v>2023</v>
      </c>
      <c r="S131" s="116" t="s">
        <v>301</v>
      </c>
      <c r="T131" s="144">
        <v>45291</v>
      </c>
      <c r="U131" s="116" t="s">
        <v>302</v>
      </c>
      <c r="V131" s="116" t="s">
        <v>301</v>
      </c>
      <c r="W131" s="116" t="s">
        <v>301</v>
      </c>
      <c r="X131" s="116" t="s">
        <v>301</v>
      </c>
      <c r="Y131" s="116" t="s">
        <v>301</v>
      </c>
      <c r="Z131" s="116" t="s">
        <v>301</v>
      </c>
      <c r="AA131" s="116" t="s">
        <v>301</v>
      </c>
      <c r="AB131" s="116" t="s">
        <v>301</v>
      </c>
      <c r="AC131" s="116" t="s">
        <v>301</v>
      </c>
      <c r="AD131" s="116" t="s">
        <v>301</v>
      </c>
      <c r="AE131" s="116" t="s">
        <v>301</v>
      </c>
      <c r="AF131" s="116" t="s">
        <v>301</v>
      </c>
      <c r="AG131" s="116" t="s">
        <v>301</v>
      </c>
      <c r="AH131" s="116"/>
      <c r="AI131" s="116"/>
      <c r="AJ131" s="116"/>
      <c r="AK131" s="116">
        <v>44293</v>
      </c>
      <c r="AL131" s="116">
        <v>45291</v>
      </c>
      <c r="AM131" s="116" t="s">
        <v>301</v>
      </c>
      <c r="AN131" s="116" t="s">
        <v>301</v>
      </c>
      <c r="AO131" s="116" t="s">
        <v>301</v>
      </c>
      <c r="AP131" s="116" t="s">
        <v>301</v>
      </c>
      <c r="AQ131" s="116" t="s">
        <v>301</v>
      </c>
      <c r="AR131" s="116" t="s">
        <v>301</v>
      </c>
      <c r="AS131" s="116">
        <v>44868</v>
      </c>
      <c r="AT131" s="139"/>
      <c r="AU131" s="140" t="s">
        <v>976</v>
      </c>
    </row>
    <row r="132" spans="2:47" ht="126" hidden="1" customHeight="1" x14ac:dyDescent="0.25">
      <c r="B132" s="67">
        <f t="shared" si="2"/>
        <v>2026</v>
      </c>
      <c r="C132" s="68">
        <v>3</v>
      </c>
      <c r="D132" s="147">
        <v>2023</v>
      </c>
      <c r="E132" s="185" t="s">
        <v>14</v>
      </c>
      <c r="F132" s="185" t="s">
        <v>95</v>
      </c>
      <c r="G132" s="185" t="s">
        <v>468</v>
      </c>
      <c r="H132" s="151" t="s">
        <v>977</v>
      </c>
      <c r="I132" s="151" t="s">
        <v>470</v>
      </c>
      <c r="J132" s="151" t="s">
        <v>978</v>
      </c>
      <c r="K132" s="151" t="s">
        <v>450</v>
      </c>
      <c r="L132" s="151" t="s">
        <v>96</v>
      </c>
      <c r="M132" s="128" t="s">
        <v>496</v>
      </c>
      <c r="N132" s="128" t="s">
        <v>497</v>
      </c>
      <c r="O132" s="128" t="s">
        <v>498</v>
      </c>
      <c r="P132" s="151" t="s">
        <v>312</v>
      </c>
      <c r="Q132" s="128" t="s">
        <v>312</v>
      </c>
      <c r="R132" s="151" t="s">
        <v>312</v>
      </c>
      <c r="S132" s="128" t="s">
        <v>312</v>
      </c>
      <c r="T132" s="128" t="s">
        <v>312</v>
      </c>
      <c r="U132" s="116" t="s">
        <v>302</v>
      </c>
      <c r="V132" s="116" t="s">
        <v>301</v>
      </c>
      <c r="W132" s="116" t="s">
        <v>301</v>
      </c>
      <c r="X132" s="116" t="s">
        <v>301</v>
      </c>
      <c r="Y132" s="116" t="s">
        <v>301</v>
      </c>
      <c r="Z132" s="116" t="s">
        <v>301</v>
      </c>
      <c r="AA132" s="116" t="s">
        <v>301</v>
      </c>
      <c r="AB132" s="116" t="s">
        <v>301</v>
      </c>
      <c r="AC132" s="116" t="s">
        <v>301</v>
      </c>
      <c r="AD132" s="116" t="s">
        <v>301</v>
      </c>
      <c r="AE132" s="116" t="s">
        <v>301</v>
      </c>
      <c r="AF132" s="116" t="s">
        <v>301</v>
      </c>
      <c r="AG132" s="116" t="s">
        <v>301</v>
      </c>
      <c r="AH132" s="116" t="s">
        <v>979</v>
      </c>
      <c r="AI132" s="133" t="s">
        <v>980</v>
      </c>
      <c r="AJ132" s="116">
        <v>44685</v>
      </c>
      <c r="AK132" s="116">
        <v>44677</v>
      </c>
      <c r="AL132" s="116">
        <v>45199</v>
      </c>
      <c r="AM132" s="116" t="s">
        <v>301</v>
      </c>
      <c r="AN132" s="116" t="s">
        <v>301</v>
      </c>
      <c r="AO132" s="116" t="s">
        <v>301</v>
      </c>
      <c r="AP132" s="116" t="s">
        <v>301</v>
      </c>
      <c r="AQ132" s="116" t="s">
        <v>301</v>
      </c>
      <c r="AR132" s="116" t="s">
        <v>301</v>
      </c>
      <c r="AS132" s="116">
        <v>44868</v>
      </c>
      <c r="AT132" s="153">
        <v>45413</v>
      </c>
      <c r="AU132" s="189"/>
    </row>
    <row r="133" spans="2:47" ht="112.5" hidden="1" customHeight="1" x14ac:dyDescent="0.25">
      <c r="B133" s="67">
        <f t="shared" si="2"/>
        <v>2027</v>
      </c>
      <c r="C133" s="88">
        <v>3</v>
      </c>
      <c r="D133" s="38">
        <v>2024</v>
      </c>
      <c r="E133" s="39" t="s">
        <v>14</v>
      </c>
      <c r="F133" s="39" t="s">
        <v>95</v>
      </c>
      <c r="G133" s="39" t="s">
        <v>468</v>
      </c>
      <c r="H133" s="40" t="s">
        <v>981</v>
      </c>
      <c r="I133" s="40" t="s">
        <v>982</v>
      </c>
      <c r="J133" s="40" t="s">
        <v>983</v>
      </c>
      <c r="K133" s="40" t="s">
        <v>296</v>
      </c>
      <c r="L133" s="40" t="s">
        <v>96</v>
      </c>
      <c r="M133" s="159" t="s">
        <v>984</v>
      </c>
      <c r="N133" s="128"/>
      <c r="O133" s="188"/>
      <c r="P133" s="44">
        <v>45078</v>
      </c>
      <c r="Q133" s="192"/>
      <c r="R133" s="45"/>
      <c r="S133" s="159"/>
      <c r="T133" s="128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 t="s">
        <v>985</v>
      </c>
      <c r="AI133" s="133" t="s">
        <v>986</v>
      </c>
      <c r="AJ133" s="116" t="s">
        <v>766</v>
      </c>
      <c r="AK133" s="116" t="s">
        <v>987</v>
      </c>
      <c r="AL133" s="116"/>
      <c r="AM133" s="116"/>
      <c r="AN133" s="116"/>
      <c r="AO133" s="116"/>
      <c r="AP133" s="116"/>
      <c r="AQ133" s="116"/>
      <c r="AR133" s="116"/>
      <c r="AS133" s="145"/>
      <c r="AT133" s="43"/>
      <c r="AU133" s="189"/>
    </row>
    <row r="134" spans="2:47" ht="112.5" customHeight="1" x14ac:dyDescent="0.25">
      <c r="B134" s="67">
        <f t="shared" si="2"/>
        <v>2026</v>
      </c>
      <c r="C134" s="68">
        <v>3</v>
      </c>
      <c r="D134" s="99">
        <v>2023</v>
      </c>
      <c r="E134" s="173" t="s">
        <v>14</v>
      </c>
      <c r="F134" s="173" t="s">
        <v>95</v>
      </c>
      <c r="G134" s="173"/>
      <c r="H134" s="169" t="s">
        <v>988</v>
      </c>
      <c r="I134" s="169" t="s">
        <v>236</v>
      </c>
      <c r="J134" s="169" t="s">
        <v>983</v>
      </c>
      <c r="K134" s="169" t="s">
        <v>296</v>
      </c>
      <c r="L134" s="169"/>
      <c r="M134" s="128"/>
      <c r="N134" s="128"/>
      <c r="O134" s="128"/>
      <c r="P134" s="193"/>
      <c r="Q134" s="128"/>
      <c r="R134" s="169"/>
      <c r="S134" s="128"/>
      <c r="T134" s="128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33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90">
        <v>45505</v>
      </c>
      <c r="AU134" s="189"/>
    </row>
    <row r="135" spans="2:47" ht="112.5" hidden="1" customHeight="1" x14ac:dyDescent="0.25">
      <c r="B135" s="67">
        <f t="shared" si="2"/>
        <v>2026</v>
      </c>
      <c r="C135" s="68">
        <v>3</v>
      </c>
      <c r="D135" s="109">
        <v>2023</v>
      </c>
      <c r="E135" s="130" t="s">
        <v>14</v>
      </c>
      <c r="F135" s="130" t="s">
        <v>95</v>
      </c>
      <c r="G135" s="130" t="s">
        <v>468</v>
      </c>
      <c r="H135" s="115" t="s">
        <v>989</v>
      </c>
      <c r="I135" s="128" t="s">
        <v>990</v>
      </c>
      <c r="J135" s="115" t="s">
        <v>989</v>
      </c>
      <c r="K135" s="128" t="s">
        <v>319</v>
      </c>
      <c r="L135" s="128" t="s">
        <v>96</v>
      </c>
      <c r="M135" s="128" t="s">
        <v>991</v>
      </c>
      <c r="N135" s="115"/>
      <c r="O135" s="131"/>
      <c r="P135" s="127">
        <v>45078</v>
      </c>
      <c r="Q135" s="132"/>
      <c r="R135" s="116"/>
      <c r="S135" s="132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 t="s">
        <v>992</v>
      </c>
      <c r="AI135" s="133"/>
      <c r="AJ135" s="116"/>
      <c r="AK135" s="132"/>
      <c r="AL135" s="116">
        <v>45207</v>
      </c>
      <c r="AM135" s="116"/>
      <c r="AN135" s="116"/>
      <c r="AO135" s="116"/>
      <c r="AP135" s="116"/>
      <c r="AQ135" s="116"/>
      <c r="AR135" s="116"/>
      <c r="AS135" s="116"/>
      <c r="AT135" s="139">
        <v>45444</v>
      </c>
      <c r="AU135" s="189"/>
    </row>
    <row r="136" spans="2:47" ht="112.5" hidden="1" customHeight="1" x14ac:dyDescent="0.25">
      <c r="B136" s="67">
        <f t="shared" si="2"/>
        <v>2026</v>
      </c>
      <c r="C136" s="68">
        <v>3</v>
      </c>
      <c r="D136" s="109">
        <v>2023</v>
      </c>
      <c r="E136" s="130" t="s">
        <v>14</v>
      </c>
      <c r="F136" s="130" t="s">
        <v>95</v>
      </c>
      <c r="G136" s="130" t="s">
        <v>468</v>
      </c>
      <c r="H136" s="115" t="s">
        <v>993</v>
      </c>
      <c r="I136" s="128" t="s">
        <v>990</v>
      </c>
      <c r="J136" s="115" t="s">
        <v>993</v>
      </c>
      <c r="K136" s="128" t="s">
        <v>319</v>
      </c>
      <c r="L136" s="128" t="s">
        <v>96</v>
      </c>
      <c r="M136" s="128" t="s">
        <v>991</v>
      </c>
      <c r="N136" s="115"/>
      <c r="O136" s="131"/>
      <c r="P136" s="127">
        <v>45078</v>
      </c>
      <c r="Q136" s="132"/>
      <c r="R136" s="116"/>
      <c r="S136" s="132"/>
      <c r="T136" s="128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 t="s">
        <v>994</v>
      </c>
      <c r="AI136" s="133"/>
      <c r="AJ136" s="116"/>
      <c r="AK136" s="116"/>
      <c r="AL136" s="116">
        <v>45207</v>
      </c>
      <c r="AM136" s="116"/>
      <c r="AN136" s="116"/>
      <c r="AO136" s="116"/>
      <c r="AP136" s="116"/>
      <c r="AQ136" s="116"/>
      <c r="AR136" s="116"/>
      <c r="AS136" s="116"/>
      <c r="AT136" s="139">
        <v>45444</v>
      </c>
      <c r="AU136" s="189"/>
    </row>
    <row r="137" spans="2:47" ht="112.5" hidden="1" customHeight="1" x14ac:dyDescent="0.25">
      <c r="B137" s="67">
        <f t="shared" si="2"/>
        <v>2026</v>
      </c>
      <c r="C137" s="68">
        <v>3</v>
      </c>
      <c r="D137" s="109">
        <v>2023</v>
      </c>
      <c r="E137" s="130" t="s">
        <v>14</v>
      </c>
      <c r="F137" s="130" t="s">
        <v>95</v>
      </c>
      <c r="G137" s="130" t="s">
        <v>468</v>
      </c>
      <c r="H137" s="128" t="s">
        <v>995</v>
      </c>
      <c r="I137" s="128" t="s">
        <v>990</v>
      </c>
      <c r="J137" s="128" t="s">
        <v>995</v>
      </c>
      <c r="K137" s="128" t="s">
        <v>319</v>
      </c>
      <c r="L137" s="128" t="s">
        <v>96</v>
      </c>
      <c r="M137" s="128" t="s">
        <v>991</v>
      </c>
      <c r="N137" s="115"/>
      <c r="O137" s="131"/>
      <c r="P137" s="127">
        <v>45078</v>
      </c>
      <c r="Q137" s="132"/>
      <c r="R137" s="116"/>
      <c r="S137" s="132"/>
      <c r="T137" s="128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 t="s">
        <v>994</v>
      </c>
      <c r="AI137" s="133"/>
      <c r="AJ137" s="116"/>
      <c r="AK137" s="116"/>
      <c r="AL137" s="116">
        <v>45207</v>
      </c>
      <c r="AM137" s="116"/>
      <c r="AN137" s="116"/>
      <c r="AO137" s="116"/>
      <c r="AP137" s="116"/>
      <c r="AQ137" s="116"/>
      <c r="AR137" s="116"/>
      <c r="AS137" s="116"/>
      <c r="AT137" s="139">
        <v>45444</v>
      </c>
      <c r="AU137" s="189"/>
    </row>
    <row r="138" spans="2:47" ht="112.5" hidden="1" customHeight="1" x14ac:dyDescent="0.25">
      <c r="B138" s="67">
        <f t="shared" si="2"/>
        <v>2026</v>
      </c>
      <c r="C138" s="68">
        <v>3</v>
      </c>
      <c r="D138" s="109">
        <v>2023</v>
      </c>
      <c r="E138" s="130" t="s">
        <v>14</v>
      </c>
      <c r="F138" s="130" t="s">
        <v>95</v>
      </c>
      <c r="G138" s="130" t="s">
        <v>468</v>
      </c>
      <c r="H138" s="115" t="s">
        <v>996</v>
      </c>
      <c r="I138" s="128" t="s">
        <v>990</v>
      </c>
      <c r="J138" s="115" t="s">
        <v>996</v>
      </c>
      <c r="K138" s="128" t="s">
        <v>319</v>
      </c>
      <c r="L138" s="128" t="s">
        <v>96</v>
      </c>
      <c r="M138" s="128" t="s">
        <v>991</v>
      </c>
      <c r="N138" s="115"/>
      <c r="O138" s="131"/>
      <c r="P138" s="127">
        <v>45078</v>
      </c>
      <c r="Q138" s="132"/>
      <c r="R138" s="116"/>
      <c r="S138" s="132"/>
      <c r="T138" s="128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 t="s">
        <v>994</v>
      </c>
      <c r="AI138" s="133"/>
      <c r="AJ138" s="116"/>
      <c r="AK138" s="116"/>
      <c r="AL138" s="116">
        <v>45207</v>
      </c>
      <c r="AM138" s="116"/>
      <c r="AN138" s="116"/>
      <c r="AO138" s="116"/>
      <c r="AP138" s="116"/>
      <c r="AQ138" s="116"/>
      <c r="AR138" s="116"/>
      <c r="AS138" s="116"/>
      <c r="AT138" s="139">
        <v>45444</v>
      </c>
      <c r="AU138" s="189"/>
    </row>
    <row r="139" spans="2:47" ht="112.5" hidden="1" customHeight="1" x14ac:dyDescent="0.25">
      <c r="B139" s="67">
        <f t="shared" si="2"/>
        <v>2026</v>
      </c>
      <c r="C139" s="68">
        <v>3</v>
      </c>
      <c r="D139" s="109">
        <v>2023</v>
      </c>
      <c r="E139" s="130" t="s">
        <v>14</v>
      </c>
      <c r="F139" s="130" t="s">
        <v>95</v>
      </c>
      <c r="G139" s="130" t="s">
        <v>468</v>
      </c>
      <c r="H139" s="115" t="s">
        <v>997</v>
      </c>
      <c r="I139" s="128" t="s">
        <v>990</v>
      </c>
      <c r="J139" s="115" t="s">
        <v>997</v>
      </c>
      <c r="K139" s="128" t="s">
        <v>319</v>
      </c>
      <c r="L139" s="128" t="s">
        <v>96</v>
      </c>
      <c r="M139" s="128" t="s">
        <v>991</v>
      </c>
      <c r="N139" s="128"/>
      <c r="O139" s="128"/>
      <c r="P139" s="127">
        <v>45078</v>
      </c>
      <c r="Q139" s="132"/>
      <c r="R139" s="132"/>
      <c r="S139" s="132"/>
      <c r="T139" s="132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 t="s">
        <v>998</v>
      </c>
      <c r="AI139" s="133"/>
      <c r="AJ139" s="116"/>
      <c r="AK139" s="116"/>
      <c r="AL139" s="116">
        <v>45207</v>
      </c>
      <c r="AM139" s="116"/>
      <c r="AN139" s="116"/>
      <c r="AO139" s="116"/>
      <c r="AP139" s="116"/>
      <c r="AQ139" s="116"/>
      <c r="AR139" s="116"/>
      <c r="AS139" s="116"/>
      <c r="AT139" s="139">
        <v>45444</v>
      </c>
      <c r="AU139" s="189"/>
    </row>
    <row r="140" spans="2:47" ht="112.5" hidden="1" customHeight="1" x14ac:dyDescent="0.25">
      <c r="B140" s="67">
        <f t="shared" si="2"/>
        <v>2026</v>
      </c>
      <c r="C140" s="68">
        <v>3</v>
      </c>
      <c r="D140" s="109">
        <v>2023</v>
      </c>
      <c r="E140" s="130" t="s">
        <v>14</v>
      </c>
      <c r="F140" s="130" t="s">
        <v>95</v>
      </c>
      <c r="G140" s="130" t="s">
        <v>468</v>
      </c>
      <c r="H140" s="115" t="s">
        <v>999</v>
      </c>
      <c r="I140" s="128" t="s">
        <v>990</v>
      </c>
      <c r="J140" s="115" t="s">
        <v>999</v>
      </c>
      <c r="K140" s="128" t="s">
        <v>319</v>
      </c>
      <c r="L140" s="128" t="s">
        <v>96</v>
      </c>
      <c r="M140" s="128" t="s">
        <v>991</v>
      </c>
      <c r="N140" s="128"/>
      <c r="O140" s="128"/>
      <c r="P140" s="127">
        <v>45078</v>
      </c>
      <c r="Q140" s="132"/>
      <c r="R140" s="132"/>
      <c r="S140" s="132"/>
      <c r="T140" s="128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 t="s">
        <v>998</v>
      </c>
      <c r="AI140" s="133"/>
      <c r="AJ140" s="116"/>
      <c r="AK140" s="116"/>
      <c r="AL140" s="116">
        <v>45207</v>
      </c>
      <c r="AM140" s="116"/>
      <c r="AN140" s="116"/>
      <c r="AO140" s="116"/>
      <c r="AP140" s="116"/>
      <c r="AQ140" s="116"/>
      <c r="AR140" s="116"/>
      <c r="AS140" s="116"/>
      <c r="AT140" s="139">
        <v>45444</v>
      </c>
      <c r="AU140" s="189"/>
    </row>
    <row r="141" spans="2:47" ht="112.5" hidden="1" customHeight="1" x14ac:dyDescent="0.25">
      <c r="B141" s="67">
        <f t="shared" si="2"/>
        <v>2026</v>
      </c>
      <c r="C141" s="68">
        <v>3</v>
      </c>
      <c r="D141" s="109">
        <v>2023</v>
      </c>
      <c r="E141" s="130" t="s">
        <v>14</v>
      </c>
      <c r="F141" s="130" t="s">
        <v>95</v>
      </c>
      <c r="G141" s="130" t="s">
        <v>468</v>
      </c>
      <c r="H141" s="115" t="s">
        <v>1000</v>
      </c>
      <c r="I141" s="128" t="s">
        <v>990</v>
      </c>
      <c r="J141" s="115" t="s">
        <v>1000</v>
      </c>
      <c r="K141" s="128" t="s">
        <v>319</v>
      </c>
      <c r="L141" s="128" t="s">
        <v>96</v>
      </c>
      <c r="M141" s="128" t="s">
        <v>991</v>
      </c>
      <c r="N141" s="128"/>
      <c r="O141" s="128"/>
      <c r="P141" s="127">
        <v>45078</v>
      </c>
      <c r="Q141" s="132"/>
      <c r="R141" s="132"/>
      <c r="S141" s="132"/>
      <c r="T141" s="132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 t="s">
        <v>1001</v>
      </c>
      <c r="AI141" s="133"/>
      <c r="AJ141" s="116"/>
      <c r="AK141" s="116"/>
      <c r="AL141" s="116">
        <v>45207</v>
      </c>
      <c r="AM141" s="116"/>
      <c r="AN141" s="116"/>
      <c r="AO141" s="116"/>
      <c r="AP141" s="116"/>
      <c r="AQ141" s="116"/>
      <c r="AR141" s="116"/>
      <c r="AS141" s="116"/>
      <c r="AT141" s="139">
        <v>45444</v>
      </c>
      <c r="AU141" s="189"/>
    </row>
    <row r="142" spans="2:47" ht="112.5" hidden="1" customHeight="1" x14ac:dyDescent="0.25">
      <c r="B142" s="67">
        <f t="shared" si="2"/>
        <v>2026</v>
      </c>
      <c r="C142" s="68">
        <v>3</v>
      </c>
      <c r="D142" s="109">
        <v>2023</v>
      </c>
      <c r="E142" s="130" t="s">
        <v>14</v>
      </c>
      <c r="F142" s="130" t="s">
        <v>95</v>
      </c>
      <c r="G142" s="130" t="s">
        <v>468</v>
      </c>
      <c r="H142" s="115" t="s">
        <v>1002</v>
      </c>
      <c r="I142" s="128" t="s">
        <v>990</v>
      </c>
      <c r="J142" s="115" t="s">
        <v>1002</v>
      </c>
      <c r="K142" s="128" t="s">
        <v>319</v>
      </c>
      <c r="L142" s="128" t="s">
        <v>96</v>
      </c>
      <c r="M142" s="128" t="s">
        <v>991</v>
      </c>
      <c r="N142" s="128"/>
      <c r="O142" s="128"/>
      <c r="P142" s="127">
        <v>45078</v>
      </c>
      <c r="Q142" s="144"/>
      <c r="R142" s="116"/>
      <c r="S142" s="132"/>
      <c r="T142" s="144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 t="s">
        <v>1001</v>
      </c>
      <c r="AI142" s="133"/>
      <c r="AJ142" s="116"/>
      <c r="AK142" s="116"/>
      <c r="AL142" s="116">
        <v>45207</v>
      </c>
      <c r="AM142" s="116"/>
      <c r="AN142" s="116"/>
      <c r="AO142" s="116"/>
      <c r="AP142" s="116"/>
      <c r="AQ142" s="116"/>
      <c r="AR142" s="116"/>
      <c r="AS142" s="116"/>
      <c r="AT142" s="139">
        <v>45444</v>
      </c>
      <c r="AU142" s="189"/>
    </row>
    <row r="143" spans="2:47" ht="112.5" hidden="1" customHeight="1" x14ac:dyDescent="0.25">
      <c r="B143" s="67">
        <f t="shared" si="2"/>
        <v>2026</v>
      </c>
      <c r="C143" s="68">
        <v>3</v>
      </c>
      <c r="D143" s="109">
        <v>2023</v>
      </c>
      <c r="E143" s="130" t="s">
        <v>14</v>
      </c>
      <c r="F143" s="130" t="s">
        <v>95</v>
      </c>
      <c r="G143" s="130" t="s">
        <v>468</v>
      </c>
      <c r="H143" s="115" t="s">
        <v>1003</v>
      </c>
      <c r="I143" s="128" t="s">
        <v>990</v>
      </c>
      <c r="J143" s="115" t="s">
        <v>1003</v>
      </c>
      <c r="K143" s="128" t="s">
        <v>319</v>
      </c>
      <c r="L143" s="128" t="s">
        <v>96</v>
      </c>
      <c r="M143" s="128" t="s">
        <v>991</v>
      </c>
      <c r="N143" s="128"/>
      <c r="O143" s="128"/>
      <c r="P143" s="127">
        <v>45078</v>
      </c>
      <c r="Q143" s="144"/>
      <c r="R143" s="144"/>
      <c r="S143" s="132"/>
      <c r="T143" s="144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 t="s">
        <v>998</v>
      </c>
      <c r="AI143" s="133"/>
      <c r="AJ143" s="116"/>
      <c r="AK143" s="116"/>
      <c r="AL143" s="116">
        <v>45207</v>
      </c>
      <c r="AM143" s="116"/>
      <c r="AN143" s="116"/>
      <c r="AO143" s="116"/>
      <c r="AP143" s="116"/>
      <c r="AQ143" s="116"/>
      <c r="AR143" s="116"/>
      <c r="AS143" s="116"/>
      <c r="AT143" s="139">
        <v>45444</v>
      </c>
      <c r="AU143" s="189"/>
    </row>
    <row r="144" spans="2:47" ht="112.5" hidden="1" customHeight="1" x14ac:dyDescent="0.25">
      <c r="B144" s="67">
        <f t="shared" si="2"/>
        <v>2026</v>
      </c>
      <c r="C144" s="68">
        <v>3</v>
      </c>
      <c r="D144" s="109">
        <v>2023</v>
      </c>
      <c r="E144" s="130" t="s">
        <v>14</v>
      </c>
      <c r="F144" s="130" t="s">
        <v>95</v>
      </c>
      <c r="G144" s="130" t="s">
        <v>468</v>
      </c>
      <c r="H144" s="115" t="s">
        <v>1004</v>
      </c>
      <c r="I144" s="128" t="s">
        <v>990</v>
      </c>
      <c r="J144" s="115" t="s">
        <v>1004</v>
      </c>
      <c r="K144" s="128" t="s">
        <v>319</v>
      </c>
      <c r="L144" s="128" t="s">
        <v>96</v>
      </c>
      <c r="M144" s="128" t="s">
        <v>991</v>
      </c>
      <c r="N144" s="128"/>
      <c r="O144" s="128"/>
      <c r="P144" s="127">
        <v>45078</v>
      </c>
      <c r="Q144" s="144"/>
      <c r="R144" s="144"/>
      <c r="S144" s="132"/>
      <c r="T144" s="144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 t="s">
        <v>998</v>
      </c>
      <c r="AI144" s="116"/>
      <c r="AJ144" s="116"/>
      <c r="AK144" s="116"/>
      <c r="AL144" s="116">
        <v>45207</v>
      </c>
      <c r="AM144" s="116"/>
      <c r="AN144" s="116"/>
      <c r="AO144" s="116"/>
      <c r="AP144" s="116"/>
      <c r="AQ144" s="116"/>
      <c r="AR144" s="116"/>
      <c r="AS144" s="116"/>
      <c r="AT144" s="139">
        <v>45444</v>
      </c>
      <c r="AU144" s="189"/>
    </row>
    <row r="145" spans="2:47" ht="112.5" hidden="1" customHeight="1" x14ac:dyDescent="0.25">
      <c r="B145" s="67">
        <f t="shared" si="2"/>
        <v>2026</v>
      </c>
      <c r="C145" s="68">
        <v>3</v>
      </c>
      <c r="D145" s="109">
        <v>2023</v>
      </c>
      <c r="E145" s="130" t="s">
        <v>14</v>
      </c>
      <c r="F145" s="130" t="s">
        <v>95</v>
      </c>
      <c r="G145" s="130" t="s">
        <v>468</v>
      </c>
      <c r="H145" s="115" t="s">
        <v>1005</v>
      </c>
      <c r="I145" s="128" t="s">
        <v>990</v>
      </c>
      <c r="J145" s="115" t="s">
        <v>1005</v>
      </c>
      <c r="K145" s="128" t="s">
        <v>319</v>
      </c>
      <c r="L145" s="128" t="s">
        <v>96</v>
      </c>
      <c r="M145" s="128" t="s">
        <v>991</v>
      </c>
      <c r="N145" s="128"/>
      <c r="O145" s="128"/>
      <c r="P145" s="127">
        <v>45078</v>
      </c>
      <c r="Q145" s="132"/>
      <c r="R145" s="132"/>
      <c r="S145" s="132"/>
      <c r="T145" s="132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 t="s">
        <v>998</v>
      </c>
      <c r="AI145" s="116"/>
      <c r="AJ145" s="116"/>
      <c r="AK145" s="116"/>
      <c r="AL145" s="116">
        <v>45207</v>
      </c>
      <c r="AM145" s="116"/>
      <c r="AN145" s="116"/>
      <c r="AO145" s="116"/>
      <c r="AP145" s="116"/>
      <c r="AQ145" s="116"/>
      <c r="AR145" s="116"/>
      <c r="AS145" s="116"/>
      <c r="AT145" s="139">
        <v>45444</v>
      </c>
      <c r="AU145" s="189"/>
    </row>
    <row r="146" spans="2:47" ht="112.5" hidden="1" customHeight="1" x14ac:dyDescent="0.25">
      <c r="B146" s="67">
        <f t="shared" si="2"/>
        <v>2026</v>
      </c>
      <c r="C146" s="68">
        <v>3</v>
      </c>
      <c r="D146" s="109">
        <v>2023</v>
      </c>
      <c r="E146" s="130" t="s">
        <v>14</v>
      </c>
      <c r="F146" s="130" t="s">
        <v>95</v>
      </c>
      <c r="G146" s="130" t="s">
        <v>468</v>
      </c>
      <c r="H146" s="115" t="s">
        <v>1006</v>
      </c>
      <c r="I146" s="128" t="s">
        <v>990</v>
      </c>
      <c r="J146" s="115" t="s">
        <v>1006</v>
      </c>
      <c r="K146" s="128" t="s">
        <v>319</v>
      </c>
      <c r="L146" s="128" t="s">
        <v>96</v>
      </c>
      <c r="M146" s="128" t="s">
        <v>991</v>
      </c>
      <c r="N146" s="128"/>
      <c r="O146" s="128"/>
      <c r="P146" s="127">
        <v>45078</v>
      </c>
      <c r="Q146" s="116"/>
      <c r="R146" s="116"/>
      <c r="S146" s="132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 t="s">
        <v>998</v>
      </c>
      <c r="AI146" s="116"/>
      <c r="AJ146" s="116"/>
      <c r="AK146" s="116"/>
      <c r="AL146" s="116">
        <v>45207</v>
      </c>
      <c r="AM146" s="116"/>
      <c r="AN146" s="116"/>
      <c r="AO146" s="116"/>
      <c r="AP146" s="116"/>
      <c r="AQ146" s="116"/>
      <c r="AR146" s="116"/>
      <c r="AS146" s="116"/>
      <c r="AT146" s="139">
        <v>45444</v>
      </c>
      <c r="AU146" s="189"/>
    </row>
    <row r="147" spans="2:47" ht="112.5" hidden="1" customHeight="1" x14ac:dyDescent="0.25">
      <c r="B147" s="67">
        <f t="shared" si="2"/>
        <v>2026</v>
      </c>
      <c r="C147" s="68">
        <v>3</v>
      </c>
      <c r="D147" s="109">
        <v>2023</v>
      </c>
      <c r="E147" s="130" t="s">
        <v>14</v>
      </c>
      <c r="F147" s="130" t="s">
        <v>95</v>
      </c>
      <c r="G147" s="130" t="s">
        <v>468</v>
      </c>
      <c r="H147" s="115" t="s">
        <v>1007</v>
      </c>
      <c r="I147" s="128" t="s">
        <v>990</v>
      </c>
      <c r="J147" s="115" t="s">
        <v>1007</v>
      </c>
      <c r="K147" s="128" t="s">
        <v>319</v>
      </c>
      <c r="L147" s="128" t="s">
        <v>96</v>
      </c>
      <c r="M147" s="128" t="s">
        <v>991</v>
      </c>
      <c r="N147" s="128"/>
      <c r="O147" s="128"/>
      <c r="P147" s="127">
        <v>45078</v>
      </c>
      <c r="Q147" s="132"/>
      <c r="R147" s="116"/>
      <c r="S147" s="132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 t="s">
        <v>998</v>
      </c>
      <c r="AI147" s="133"/>
      <c r="AJ147" s="116"/>
      <c r="AK147" s="116"/>
      <c r="AL147" s="116">
        <v>45207</v>
      </c>
      <c r="AM147" s="116"/>
      <c r="AN147" s="116"/>
      <c r="AO147" s="116"/>
      <c r="AP147" s="116"/>
      <c r="AQ147" s="116"/>
      <c r="AR147" s="116"/>
      <c r="AS147" s="116"/>
      <c r="AT147" s="139">
        <v>45444</v>
      </c>
      <c r="AU147" s="189"/>
    </row>
    <row r="148" spans="2:47" ht="112.5" hidden="1" customHeight="1" x14ac:dyDescent="0.25">
      <c r="B148" s="67">
        <f t="shared" si="2"/>
        <v>2026</v>
      </c>
      <c r="C148" s="68">
        <v>3</v>
      </c>
      <c r="D148" s="109">
        <v>2023</v>
      </c>
      <c r="E148" s="130" t="s">
        <v>14</v>
      </c>
      <c r="F148" s="130" t="s">
        <v>95</v>
      </c>
      <c r="G148" s="130" t="s">
        <v>468</v>
      </c>
      <c r="H148" s="115" t="s">
        <v>1008</v>
      </c>
      <c r="I148" s="128" t="s">
        <v>990</v>
      </c>
      <c r="J148" s="115" t="s">
        <v>1008</v>
      </c>
      <c r="K148" s="128" t="s">
        <v>319</v>
      </c>
      <c r="L148" s="128" t="s">
        <v>96</v>
      </c>
      <c r="M148" s="128" t="s">
        <v>991</v>
      </c>
      <c r="N148" s="128"/>
      <c r="O148" s="128"/>
      <c r="P148" s="127">
        <v>45078</v>
      </c>
      <c r="Q148" s="144"/>
      <c r="R148" s="144"/>
      <c r="S148" s="132"/>
      <c r="T148" s="144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 t="s">
        <v>998</v>
      </c>
      <c r="AI148" s="133"/>
      <c r="AJ148" s="116"/>
      <c r="AK148" s="116"/>
      <c r="AL148" s="116">
        <v>45207</v>
      </c>
      <c r="AM148" s="116"/>
      <c r="AN148" s="116"/>
      <c r="AO148" s="116"/>
      <c r="AP148" s="116"/>
      <c r="AQ148" s="116"/>
      <c r="AR148" s="116"/>
      <c r="AS148" s="116"/>
      <c r="AT148" s="139">
        <v>45444</v>
      </c>
      <c r="AU148" s="189"/>
    </row>
    <row r="149" spans="2:47" ht="240" hidden="1" customHeight="1" x14ac:dyDescent="0.25">
      <c r="B149" s="67">
        <f t="shared" si="2"/>
        <v>2026</v>
      </c>
      <c r="C149" s="68">
        <v>3</v>
      </c>
      <c r="D149" s="109">
        <v>2023</v>
      </c>
      <c r="E149" s="130" t="s">
        <v>14</v>
      </c>
      <c r="F149" s="130" t="s">
        <v>95</v>
      </c>
      <c r="G149" s="130" t="s">
        <v>468</v>
      </c>
      <c r="H149" s="115" t="s">
        <v>1009</v>
      </c>
      <c r="I149" s="128" t="s">
        <v>236</v>
      </c>
      <c r="J149" s="115" t="s">
        <v>1009</v>
      </c>
      <c r="K149" s="128" t="s">
        <v>319</v>
      </c>
      <c r="L149" s="128" t="s">
        <v>96</v>
      </c>
      <c r="M149" s="128" t="s">
        <v>1010</v>
      </c>
      <c r="N149" s="128" t="s">
        <v>1011</v>
      </c>
      <c r="O149" s="128" t="s">
        <v>1012</v>
      </c>
      <c r="P149" s="127">
        <v>45078</v>
      </c>
      <c r="Q149" s="132"/>
      <c r="R149" s="132"/>
      <c r="S149" s="132"/>
      <c r="T149" s="132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 t="s">
        <v>1013</v>
      </c>
      <c r="AI149" s="133" t="s">
        <v>1014</v>
      </c>
      <c r="AJ149" s="116"/>
      <c r="AK149" s="116" t="s">
        <v>1015</v>
      </c>
      <c r="AL149" s="116" t="s">
        <v>1016</v>
      </c>
      <c r="AM149" s="116"/>
      <c r="AN149" s="116"/>
      <c r="AO149" s="116"/>
      <c r="AP149" s="116"/>
      <c r="AQ149" s="116"/>
      <c r="AR149" s="116"/>
      <c r="AS149" s="116"/>
      <c r="AT149" s="194">
        <v>45413</v>
      </c>
      <c r="AU149" s="140" t="s">
        <v>1017</v>
      </c>
    </row>
    <row r="150" spans="2:47" ht="120" hidden="1" customHeight="1" x14ac:dyDescent="0.25">
      <c r="B150" s="67">
        <f t="shared" si="2"/>
        <v>2026</v>
      </c>
      <c r="C150" s="68">
        <v>3</v>
      </c>
      <c r="D150" s="109">
        <v>2023</v>
      </c>
      <c r="E150" s="130" t="s">
        <v>14</v>
      </c>
      <c r="F150" s="130" t="s">
        <v>95</v>
      </c>
      <c r="G150" s="130" t="s">
        <v>468</v>
      </c>
      <c r="H150" s="128" t="s">
        <v>1018</v>
      </c>
      <c r="I150" s="128" t="s">
        <v>236</v>
      </c>
      <c r="J150" s="128" t="s">
        <v>1018</v>
      </c>
      <c r="K150" s="128" t="s">
        <v>319</v>
      </c>
      <c r="L150" s="128" t="s">
        <v>96</v>
      </c>
      <c r="M150" s="128" t="s">
        <v>1010</v>
      </c>
      <c r="N150" s="128" t="s">
        <v>1019</v>
      </c>
      <c r="O150" s="128" t="s">
        <v>1012</v>
      </c>
      <c r="P150" s="127">
        <v>45078</v>
      </c>
      <c r="Q150" s="144"/>
      <c r="R150" s="144"/>
      <c r="S150" s="116"/>
      <c r="T150" s="144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 t="s">
        <v>1020</v>
      </c>
      <c r="AI150" s="133" t="s">
        <v>1021</v>
      </c>
      <c r="AJ150" s="116"/>
      <c r="AK150" s="116" t="s">
        <v>1022</v>
      </c>
      <c r="AL150" s="116" t="s">
        <v>1016</v>
      </c>
      <c r="AM150" s="116"/>
      <c r="AN150" s="116"/>
      <c r="AO150" s="116"/>
      <c r="AP150" s="116"/>
      <c r="AQ150" s="116"/>
      <c r="AR150" s="116"/>
      <c r="AS150" s="116"/>
      <c r="AT150" s="195" t="s">
        <v>1023</v>
      </c>
      <c r="AU150" s="189"/>
    </row>
    <row r="151" spans="2:47" ht="112.5" hidden="1" customHeight="1" x14ac:dyDescent="0.25">
      <c r="B151" s="67">
        <f t="shared" si="2"/>
        <v>2026</v>
      </c>
      <c r="C151" s="68">
        <v>3</v>
      </c>
      <c r="D151" s="109">
        <v>2023</v>
      </c>
      <c r="E151" s="130" t="s">
        <v>14</v>
      </c>
      <c r="F151" s="130" t="s">
        <v>95</v>
      </c>
      <c r="G151" s="130" t="s">
        <v>468</v>
      </c>
      <c r="H151" s="115" t="s">
        <v>1024</v>
      </c>
      <c r="I151" s="128" t="s">
        <v>236</v>
      </c>
      <c r="J151" s="115" t="s">
        <v>1025</v>
      </c>
      <c r="K151" s="128" t="s">
        <v>319</v>
      </c>
      <c r="L151" s="128" t="s">
        <v>96</v>
      </c>
      <c r="M151" s="128" t="s">
        <v>1010</v>
      </c>
      <c r="N151" s="128" t="s">
        <v>1011</v>
      </c>
      <c r="O151" s="128" t="s">
        <v>1012</v>
      </c>
      <c r="P151" s="127">
        <v>45078</v>
      </c>
      <c r="Q151" s="144"/>
      <c r="R151" s="116"/>
      <c r="S151" s="132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 t="s">
        <v>1026</v>
      </c>
      <c r="AI151" s="116"/>
      <c r="AJ151" s="116"/>
      <c r="AK151" s="116">
        <v>45047</v>
      </c>
      <c r="AL151" s="116">
        <v>45170</v>
      </c>
      <c r="AM151" s="116"/>
      <c r="AN151" s="116"/>
      <c r="AO151" s="116"/>
      <c r="AP151" s="116"/>
      <c r="AQ151" s="116"/>
      <c r="AR151" s="116"/>
      <c r="AS151" s="116"/>
      <c r="AT151" s="139">
        <v>45444</v>
      </c>
      <c r="AU151" s="140" t="s">
        <v>1027</v>
      </c>
    </row>
    <row r="152" spans="2:47" ht="112.5" hidden="1" customHeight="1" x14ac:dyDescent="0.25">
      <c r="B152" s="67">
        <f t="shared" si="2"/>
        <v>2026</v>
      </c>
      <c r="C152" s="68">
        <v>3</v>
      </c>
      <c r="D152" s="109">
        <v>2023</v>
      </c>
      <c r="E152" s="130" t="s">
        <v>14</v>
      </c>
      <c r="F152" s="130" t="s">
        <v>95</v>
      </c>
      <c r="G152" s="130" t="s">
        <v>468</v>
      </c>
      <c r="H152" s="115" t="s">
        <v>1028</v>
      </c>
      <c r="I152" s="128" t="s">
        <v>236</v>
      </c>
      <c r="J152" s="115" t="s">
        <v>1029</v>
      </c>
      <c r="K152" s="128" t="s">
        <v>319</v>
      </c>
      <c r="L152" s="128" t="s">
        <v>96</v>
      </c>
      <c r="M152" s="128" t="s">
        <v>1010</v>
      </c>
      <c r="N152" s="128" t="s">
        <v>1011</v>
      </c>
      <c r="O152" s="128" t="s">
        <v>1012</v>
      </c>
      <c r="P152" s="127">
        <v>45078</v>
      </c>
      <c r="Q152" s="132"/>
      <c r="R152" s="132"/>
      <c r="S152" s="132"/>
      <c r="T152" s="132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 t="s">
        <v>1030</v>
      </c>
      <c r="AI152" s="133"/>
      <c r="AJ152" s="116"/>
      <c r="AK152" s="116">
        <v>45047</v>
      </c>
      <c r="AL152" s="116">
        <v>45170</v>
      </c>
      <c r="AM152" s="116"/>
      <c r="AN152" s="116"/>
      <c r="AO152" s="116"/>
      <c r="AP152" s="116"/>
      <c r="AQ152" s="116"/>
      <c r="AR152" s="116"/>
      <c r="AS152" s="116"/>
      <c r="AT152" s="139">
        <v>45444</v>
      </c>
      <c r="AU152" s="140" t="s">
        <v>1031</v>
      </c>
    </row>
    <row r="153" spans="2:47" ht="112.5" hidden="1" customHeight="1" x14ac:dyDescent="0.25">
      <c r="B153" s="67">
        <f t="shared" si="2"/>
        <v>2026</v>
      </c>
      <c r="C153" s="68">
        <v>3</v>
      </c>
      <c r="D153" s="109">
        <v>2023</v>
      </c>
      <c r="E153" s="130" t="s">
        <v>14</v>
      </c>
      <c r="F153" s="130" t="s">
        <v>95</v>
      </c>
      <c r="G153" s="130" t="s">
        <v>468</v>
      </c>
      <c r="H153" s="115" t="s">
        <v>1032</v>
      </c>
      <c r="I153" s="128" t="s">
        <v>236</v>
      </c>
      <c r="J153" s="115" t="s">
        <v>1033</v>
      </c>
      <c r="K153" s="128" t="s">
        <v>319</v>
      </c>
      <c r="L153" s="128" t="s">
        <v>96</v>
      </c>
      <c r="M153" s="128" t="s">
        <v>1010</v>
      </c>
      <c r="N153" s="128" t="s">
        <v>1011</v>
      </c>
      <c r="O153" s="128" t="s">
        <v>1012</v>
      </c>
      <c r="P153" s="127">
        <v>45078</v>
      </c>
      <c r="Q153" s="132"/>
      <c r="R153" s="132"/>
      <c r="S153" s="132"/>
      <c r="T153" s="132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 t="s">
        <v>1034</v>
      </c>
      <c r="AI153" s="133"/>
      <c r="AJ153" s="116"/>
      <c r="AK153" s="116">
        <v>45047</v>
      </c>
      <c r="AL153" s="116">
        <v>45170</v>
      </c>
      <c r="AM153" s="116"/>
      <c r="AN153" s="116"/>
      <c r="AO153" s="116"/>
      <c r="AP153" s="116"/>
      <c r="AQ153" s="116"/>
      <c r="AR153" s="116"/>
      <c r="AS153" s="116"/>
      <c r="AT153" s="139">
        <v>45444</v>
      </c>
      <c r="AU153" s="140" t="s">
        <v>1035</v>
      </c>
    </row>
    <row r="154" spans="2:47" ht="112.5" hidden="1" customHeight="1" x14ac:dyDescent="0.25">
      <c r="B154" s="67">
        <f t="shared" si="2"/>
        <v>2026</v>
      </c>
      <c r="C154" s="68">
        <v>3</v>
      </c>
      <c r="D154" s="109">
        <v>2023</v>
      </c>
      <c r="E154" s="130" t="s">
        <v>14</v>
      </c>
      <c r="F154" s="130" t="s">
        <v>95</v>
      </c>
      <c r="G154" s="130" t="s">
        <v>468</v>
      </c>
      <c r="H154" s="115" t="s">
        <v>1036</v>
      </c>
      <c r="I154" s="128" t="s">
        <v>1037</v>
      </c>
      <c r="J154" s="115" t="s">
        <v>1038</v>
      </c>
      <c r="K154" s="128" t="s">
        <v>319</v>
      </c>
      <c r="L154" s="128" t="s">
        <v>96</v>
      </c>
      <c r="M154" s="128" t="s">
        <v>1010</v>
      </c>
      <c r="N154" s="128" t="s">
        <v>1011</v>
      </c>
      <c r="O154" s="128" t="s">
        <v>1012</v>
      </c>
      <c r="P154" s="127">
        <v>45078</v>
      </c>
      <c r="Q154" s="132"/>
      <c r="R154" s="132"/>
      <c r="S154" s="132"/>
      <c r="T154" s="132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 t="s">
        <v>1039</v>
      </c>
      <c r="AI154" s="116"/>
      <c r="AJ154" s="116"/>
      <c r="AK154" s="116">
        <v>45047</v>
      </c>
      <c r="AL154" s="116">
        <v>45170</v>
      </c>
      <c r="AM154" s="116"/>
      <c r="AN154" s="116"/>
      <c r="AO154" s="116"/>
      <c r="AP154" s="116"/>
      <c r="AQ154" s="116"/>
      <c r="AR154" s="116"/>
      <c r="AS154" s="116"/>
      <c r="AT154" s="139"/>
      <c r="AU154" s="140" t="s">
        <v>1040</v>
      </c>
    </row>
    <row r="155" spans="2:47" ht="126" hidden="1" customHeight="1" x14ac:dyDescent="0.25">
      <c r="B155" s="67">
        <f t="shared" si="2"/>
        <v>2026</v>
      </c>
      <c r="C155" s="68">
        <v>3</v>
      </c>
      <c r="D155" s="109">
        <v>2023</v>
      </c>
      <c r="E155" s="130" t="s">
        <v>14</v>
      </c>
      <c r="F155" s="130" t="s">
        <v>95</v>
      </c>
      <c r="G155" s="130" t="s">
        <v>468</v>
      </c>
      <c r="H155" s="115" t="s">
        <v>1041</v>
      </c>
      <c r="I155" s="128" t="s">
        <v>990</v>
      </c>
      <c r="J155" s="115" t="s">
        <v>1041</v>
      </c>
      <c r="K155" s="115" t="s">
        <v>450</v>
      </c>
      <c r="L155" s="128" t="s">
        <v>96</v>
      </c>
      <c r="M155" s="128" t="s">
        <v>1042</v>
      </c>
      <c r="N155" s="128" t="s">
        <v>497</v>
      </c>
      <c r="O155" s="128" t="s">
        <v>1043</v>
      </c>
      <c r="P155" s="127">
        <v>45078</v>
      </c>
      <c r="Q155" s="132"/>
      <c r="R155" s="132"/>
      <c r="S155" s="132"/>
      <c r="T155" s="132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 t="s">
        <v>1044</v>
      </c>
      <c r="AI155" s="116"/>
      <c r="AJ155" s="116"/>
      <c r="AK155" s="116" t="s">
        <v>1045</v>
      </c>
      <c r="AL155" s="116">
        <v>45168</v>
      </c>
      <c r="AM155" s="116"/>
      <c r="AN155" s="116"/>
      <c r="AO155" s="116"/>
      <c r="AP155" s="116"/>
      <c r="AQ155" s="116"/>
      <c r="AR155" s="116"/>
      <c r="AS155" s="116"/>
      <c r="AT155" s="139">
        <v>45444</v>
      </c>
      <c r="AU155" s="189"/>
    </row>
    <row r="156" spans="2:47" ht="126" hidden="1" customHeight="1" x14ac:dyDescent="0.25">
      <c r="B156" s="67">
        <f t="shared" si="2"/>
        <v>2026</v>
      </c>
      <c r="C156" s="68">
        <v>3</v>
      </c>
      <c r="D156" s="109">
        <v>2023</v>
      </c>
      <c r="E156" s="130" t="s">
        <v>14</v>
      </c>
      <c r="F156" s="130" t="s">
        <v>95</v>
      </c>
      <c r="G156" s="130" t="s">
        <v>468</v>
      </c>
      <c r="H156" s="115" t="s">
        <v>1046</v>
      </c>
      <c r="I156" s="128" t="s">
        <v>236</v>
      </c>
      <c r="J156" s="115" t="s">
        <v>1046</v>
      </c>
      <c r="K156" s="115" t="s">
        <v>450</v>
      </c>
      <c r="L156" s="128" t="s">
        <v>96</v>
      </c>
      <c r="M156" s="128" t="s">
        <v>1042</v>
      </c>
      <c r="N156" s="128" t="s">
        <v>497</v>
      </c>
      <c r="O156" s="128" t="s">
        <v>1043</v>
      </c>
      <c r="P156" s="127">
        <v>45078</v>
      </c>
      <c r="Q156" s="132"/>
      <c r="R156" s="116"/>
      <c r="S156" s="132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 t="s">
        <v>1047</v>
      </c>
      <c r="AI156" s="133"/>
      <c r="AJ156" s="116"/>
      <c r="AK156" s="116" t="s">
        <v>1045</v>
      </c>
      <c r="AL156" s="116">
        <v>45169</v>
      </c>
      <c r="AM156" s="116"/>
      <c r="AN156" s="116"/>
      <c r="AO156" s="116"/>
      <c r="AP156" s="116"/>
      <c r="AQ156" s="116"/>
      <c r="AR156" s="116"/>
      <c r="AS156" s="116"/>
      <c r="AT156" s="139">
        <v>45444</v>
      </c>
      <c r="AU156" s="189"/>
    </row>
    <row r="157" spans="2:47" ht="126" hidden="1" customHeight="1" x14ac:dyDescent="0.25">
      <c r="B157" s="67">
        <f t="shared" si="2"/>
        <v>2026</v>
      </c>
      <c r="C157" s="68">
        <v>3</v>
      </c>
      <c r="D157" s="109">
        <v>2023</v>
      </c>
      <c r="E157" s="130" t="s">
        <v>14</v>
      </c>
      <c r="F157" s="130" t="s">
        <v>95</v>
      </c>
      <c r="G157" s="130" t="s">
        <v>468</v>
      </c>
      <c r="H157" s="115" t="s">
        <v>1048</v>
      </c>
      <c r="I157" s="128" t="s">
        <v>236</v>
      </c>
      <c r="J157" s="115" t="s">
        <v>1049</v>
      </c>
      <c r="K157" s="115" t="s">
        <v>450</v>
      </c>
      <c r="L157" s="128" t="s">
        <v>96</v>
      </c>
      <c r="M157" s="128" t="s">
        <v>1042</v>
      </c>
      <c r="N157" s="128" t="s">
        <v>497</v>
      </c>
      <c r="O157" s="128" t="s">
        <v>1043</v>
      </c>
      <c r="P157" s="127">
        <v>45078</v>
      </c>
      <c r="Q157" s="132"/>
      <c r="R157" s="116"/>
      <c r="S157" s="132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 t="s">
        <v>1050</v>
      </c>
      <c r="AI157" s="133" t="s">
        <v>1051</v>
      </c>
      <c r="AJ157" s="116"/>
      <c r="AK157" s="116" t="s">
        <v>1045</v>
      </c>
      <c r="AL157" s="116">
        <v>45170</v>
      </c>
      <c r="AM157" s="116"/>
      <c r="AN157" s="116"/>
      <c r="AO157" s="116"/>
      <c r="AP157" s="116"/>
      <c r="AQ157" s="116"/>
      <c r="AR157" s="116"/>
      <c r="AS157" s="116"/>
      <c r="AT157" s="139">
        <v>45444</v>
      </c>
      <c r="AU157" s="189"/>
    </row>
    <row r="158" spans="2:47" ht="126" hidden="1" customHeight="1" x14ac:dyDescent="0.25">
      <c r="B158" s="67">
        <f t="shared" si="2"/>
        <v>2026</v>
      </c>
      <c r="C158" s="68">
        <v>3</v>
      </c>
      <c r="D158" s="109">
        <v>2023</v>
      </c>
      <c r="E158" s="130" t="s">
        <v>14</v>
      </c>
      <c r="F158" s="130" t="s">
        <v>95</v>
      </c>
      <c r="G158" s="130" t="s">
        <v>468</v>
      </c>
      <c r="H158" s="115" t="s">
        <v>1052</v>
      </c>
      <c r="I158" s="128" t="s">
        <v>236</v>
      </c>
      <c r="J158" s="115" t="s">
        <v>1049</v>
      </c>
      <c r="K158" s="115" t="s">
        <v>450</v>
      </c>
      <c r="L158" s="128" t="s">
        <v>96</v>
      </c>
      <c r="M158" s="128" t="s">
        <v>1042</v>
      </c>
      <c r="N158" s="128" t="s">
        <v>1053</v>
      </c>
      <c r="O158" s="128" t="s">
        <v>1043</v>
      </c>
      <c r="P158" s="127">
        <v>45078</v>
      </c>
      <c r="Q158" s="132"/>
      <c r="R158" s="132"/>
      <c r="S158" s="132"/>
      <c r="T158" s="132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 t="s">
        <v>1054</v>
      </c>
      <c r="AI158" s="116"/>
      <c r="AJ158" s="116"/>
      <c r="AK158" s="116" t="s">
        <v>1045</v>
      </c>
      <c r="AL158" s="116">
        <v>45169</v>
      </c>
      <c r="AM158" s="116"/>
      <c r="AN158" s="116"/>
      <c r="AO158" s="116"/>
      <c r="AP158" s="116"/>
      <c r="AQ158" s="116"/>
      <c r="AR158" s="116"/>
      <c r="AS158" s="116"/>
      <c r="AT158" s="139">
        <v>45444</v>
      </c>
      <c r="AU158" s="189"/>
    </row>
    <row r="159" spans="2:47" ht="126" hidden="1" customHeight="1" x14ac:dyDescent="0.25">
      <c r="B159" s="67">
        <f t="shared" si="2"/>
        <v>2026</v>
      </c>
      <c r="C159" s="68">
        <v>3</v>
      </c>
      <c r="D159" s="109">
        <v>2023</v>
      </c>
      <c r="E159" s="130" t="s">
        <v>14</v>
      </c>
      <c r="F159" s="130" t="s">
        <v>95</v>
      </c>
      <c r="G159" s="130" t="s">
        <v>468</v>
      </c>
      <c r="H159" s="115" t="s">
        <v>1049</v>
      </c>
      <c r="I159" s="128" t="s">
        <v>236</v>
      </c>
      <c r="J159" s="115" t="s">
        <v>1049</v>
      </c>
      <c r="K159" s="115" t="s">
        <v>450</v>
      </c>
      <c r="L159" s="128" t="s">
        <v>96</v>
      </c>
      <c r="M159" s="128" t="s">
        <v>1042</v>
      </c>
      <c r="N159" s="128" t="s">
        <v>1053</v>
      </c>
      <c r="O159" s="128" t="s">
        <v>1043</v>
      </c>
      <c r="P159" s="127">
        <v>45078</v>
      </c>
      <c r="Q159" s="132"/>
      <c r="R159" s="132"/>
      <c r="S159" s="132"/>
      <c r="T159" s="132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 t="s">
        <v>1055</v>
      </c>
      <c r="AI159" s="116"/>
      <c r="AJ159" s="116"/>
      <c r="AK159" s="116" t="s">
        <v>1045</v>
      </c>
      <c r="AL159" s="116">
        <v>45169</v>
      </c>
      <c r="AM159" s="116"/>
      <c r="AN159" s="116"/>
      <c r="AO159" s="116"/>
      <c r="AP159" s="116"/>
      <c r="AQ159" s="116"/>
      <c r="AR159" s="116"/>
      <c r="AS159" s="116"/>
      <c r="AT159" s="139">
        <v>45444</v>
      </c>
      <c r="AU159" s="189"/>
    </row>
    <row r="160" spans="2:47" ht="120" hidden="1" customHeight="1" x14ac:dyDescent="0.25">
      <c r="B160" s="67">
        <f t="shared" si="2"/>
        <v>2026</v>
      </c>
      <c r="C160" s="68">
        <v>3</v>
      </c>
      <c r="D160" s="109">
        <v>2023</v>
      </c>
      <c r="E160" s="130" t="s">
        <v>14</v>
      </c>
      <c r="F160" s="130" t="s">
        <v>95</v>
      </c>
      <c r="G160" s="130" t="s">
        <v>468</v>
      </c>
      <c r="H160" s="115" t="s">
        <v>1056</v>
      </c>
      <c r="I160" s="128" t="s">
        <v>236</v>
      </c>
      <c r="J160" s="115" t="s">
        <v>1057</v>
      </c>
      <c r="K160" s="115" t="s">
        <v>296</v>
      </c>
      <c r="L160" s="128" t="s">
        <v>96</v>
      </c>
      <c r="M160" s="128" t="s">
        <v>1058</v>
      </c>
      <c r="N160" s="128" t="s">
        <v>1059</v>
      </c>
      <c r="O160" s="128" t="s">
        <v>1060</v>
      </c>
      <c r="P160" s="127">
        <v>45078</v>
      </c>
      <c r="Q160" s="132"/>
      <c r="R160" s="132"/>
      <c r="S160" s="132"/>
      <c r="T160" s="132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 t="s">
        <v>1061</v>
      </c>
      <c r="AI160" s="133" t="s">
        <v>1062</v>
      </c>
      <c r="AJ160" s="116"/>
      <c r="AK160" s="116">
        <v>45071</v>
      </c>
      <c r="AL160" s="116">
        <v>45122</v>
      </c>
      <c r="AM160" s="116"/>
      <c r="AN160" s="116"/>
      <c r="AO160" s="116"/>
      <c r="AP160" s="116"/>
      <c r="AQ160" s="116"/>
      <c r="AR160" s="116"/>
      <c r="AS160" s="116"/>
      <c r="AT160" s="139"/>
      <c r="AU160" s="189"/>
    </row>
    <row r="161" spans="1:49" s="197" customFormat="1" ht="112.5" hidden="1" customHeight="1" x14ac:dyDescent="0.25">
      <c r="A161" s="88"/>
      <c r="B161" s="67">
        <f t="shared" si="2"/>
        <v>2026</v>
      </c>
      <c r="C161" s="68">
        <v>3</v>
      </c>
      <c r="D161" s="109">
        <v>2023</v>
      </c>
      <c r="E161" s="130" t="s">
        <v>14</v>
      </c>
      <c r="F161" s="130" t="s">
        <v>95</v>
      </c>
      <c r="G161" s="130" t="s">
        <v>468</v>
      </c>
      <c r="H161" s="115" t="s">
        <v>1063</v>
      </c>
      <c r="I161" s="128" t="s">
        <v>236</v>
      </c>
      <c r="J161" s="115" t="s">
        <v>1064</v>
      </c>
      <c r="K161" s="115" t="s">
        <v>296</v>
      </c>
      <c r="L161" s="128" t="s">
        <v>96</v>
      </c>
      <c r="M161" s="128" t="s">
        <v>1058</v>
      </c>
      <c r="N161" s="128" t="s">
        <v>1059</v>
      </c>
      <c r="O161" s="128" t="s">
        <v>1065</v>
      </c>
      <c r="P161" s="127">
        <v>45078</v>
      </c>
      <c r="Q161" s="132"/>
      <c r="R161" s="132"/>
      <c r="S161" s="132"/>
      <c r="T161" s="132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 t="s">
        <v>1066</v>
      </c>
      <c r="AI161" s="116"/>
      <c r="AJ161" s="116"/>
      <c r="AK161" s="116" t="s">
        <v>1067</v>
      </c>
      <c r="AL161" s="116" t="s">
        <v>1068</v>
      </c>
      <c r="AM161" s="116"/>
      <c r="AN161" s="116"/>
      <c r="AO161" s="116"/>
      <c r="AP161" s="116"/>
      <c r="AQ161" s="116"/>
      <c r="AR161" s="116"/>
      <c r="AS161" s="116"/>
      <c r="AT161" s="139">
        <v>45413</v>
      </c>
      <c r="AU161" s="196"/>
      <c r="AW161" s="198"/>
    </row>
    <row r="162" spans="1:49" ht="112.5" hidden="1" customHeight="1" x14ac:dyDescent="0.25">
      <c r="B162" s="67">
        <f t="shared" si="2"/>
        <v>2026</v>
      </c>
      <c r="C162" s="68">
        <v>3</v>
      </c>
      <c r="D162" s="109">
        <v>2023</v>
      </c>
      <c r="E162" s="130" t="s">
        <v>14</v>
      </c>
      <c r="F162" s="130" t="s">
        <v>95</v>
      </c>
      <c r="G162" s="130" t="s">
        <v>468</v>
      </c>
      <c r="H162" s="115" t="s">
        <v>1069</v>
      </c>
      <c r="I162" s="128" t="s">
        <v>236</v>
      </c>
      <c r="J162" s="115" t="s">
        <v>1069</v>
      </c>
      <c r="K162" s="115" t="s">
        <v>296</v>
      </c>
      <c r="L162" s="128" t="s">
        <v>96</v>
      </c>
      <c r="M162" s="128" t="s">
        <v>1058</v>
      </c>
      <c r="N162" s="128" t="s">
        <v>1059</v>
      </c>
      <c r="O162" s="128" t="s">
        <v>1060</v>
      </c>
      <c r="P162" s="127">
        <v>45078</v>
      </c>
      <c r="Q162" s="132"/>
      <c r="R162" s="132"/>
      <c r="S162" s="132"/>
      <c r="T162" s="132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 t="s">
        <v>1070</v>
      </c>
      <c r="AI162" s="116"/>
      <c r="AJ162" s="116"/>
      <c r="AK162" s="116" t="s">
        <v>1071</v>
      </c>
      <c r="AL162" s="116">
        <v>45122</v>
      </c>
      <c r="AM162" s="116"/>
      <c r="AN162" s="116"/>
      <c r="AO162" s="116"/>
      <c r="AP162" s="116"/>
      <c r="AQ162" s="116"/>
      <c r="AR162" s="116"/>
      <c r="AS162" s="116"/>
      <c r="AT162" s="139">
        <v>45413</v>
      </c>
      <c r="AU162" s="140" t="s">
        <v>1072</v>
      </c>
    </row>
    <row r="163" spans="1:49" ht="112.5" hidden="1" customHeight="1" x14ac:dyDescent="0.25">
      <c r="B163" s="67">
        <f t="shared" si="2"/>
        <v>2026</v>
      </c>
      <c r="C163" s="68">
        <v>3</v>
      </c>
      <c r="D163" s="109">
        <v>2023</v>
      </c>
      <c r="E163" s="130" t="s">
        <v>14</v>
      </c>
      <c r="F163" s="130" t="s">
        <v>95</v>
      </c>
      <c r="G163" s="130" t="s">
        <v>468</v>
      </c>
      <c r="H163" s="115" t="s">
        <v>1073</v>
      </c>
      <c r="I163" s="128" t="s">
        <v>236</v>
      </c>
      <c r="J163" s="115" t="s">
        <v>1073</v>
      </c>
      <c r="K163" s="115" t="s">
        <v>296</v>
      </c>
      <c r="L163" s="128" t="s">
        <v>96</v>
      </c>
      <c r="M163" s="128" t="s">
        <v>1058</v>
      </c>
      <c r="N163" s="128" t="s">
        <v>1059</v>
      </c>
      <c r="O163" s="128" t="s">
        <v>1060</v>
      </c>
      <c r="P163" s="127">
        <v>45078</v>
      </c>
      <c r="Q163" s="132"/>
      <c r="R163" s="132"/>
      <c r="S163" s="132"/>
      <c r="T163" s="132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 t="s">
        <v>1074</v>
      </c>
      <c r="AI163" s="116"/>
      <c r="AJ163" s="116"/>
      <c r="AK163" s="116">
        <v>45078</v>
      </c>
      <c r="AL163" s="116">
        <v>45107</v>
      </c>
      <c r="AM163" s="116"/>
      <c r="AN163" s="116"/>
      <c r="AO163" s="116"/>
      <c r="AP163" s="116"/>
      <c r="AQ163" s="116"/>
      <c r="AR163" s="116"/>
      <c r="AS163" s="116"/>
      <c r="AT163" s="139">
        <v>45413</v>
      </c>
      <c r="AU163" s="140" t="s">
        <v>1075</v>
      </c>
      <c r="AV163" s="92" t="s">
        <v>574</v>
      </c>
    </row>
    <row r="164" spans="1:49" ht="120" hidden="1" customHeight="1" x14ac:dyDescent="0.25">
      <c r="B164" s="67">
        <f t="shared" si="2"/>
        <v>2026</v>
      </c>
      <c r="C164" s="68">
        <v>3</v>
      </c>
      <c r="D164" s="109">
        <v>2023</v>
      </c>
      <c r="E164" s="130" t="s">
        <v>14</v>
      </c>
      <c r="F164" s="130" t="s">
        <v>95</v>
      </c>
      <c r="G164" s="130" t="s">
        <v>468</v>
      </c>
      <c r="H164" s="115" t="s">
        <v>1076</v>
      </c>
      <c r="I164" s="128" t="s">
        <v>990</v>
      </c>
      <c r="J164" s="115" t="s">
        <v>1076</v>
      </c>
      <c r="K164" s="115" t="s">
        <v>330</v>
      </c>
      <c r="L164" s="128" t="s">
        <v>96</v>
      </c>
      <c r="M164" s="128" t="s">
        <v>1077</v>
      </c>
      <c r="N164" s="128" t="s">
        <v>1078</v>
      </c>
      <c r="O164" s="128" t="s">
        <v>1079</v>
      </c>
      <c r="P164" s="127">
        <v>45078</v>
      </c>
      <c r="Q164" s="132"/>
      <c r="R164" s="116"/>
      <c r="S164" s="132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 t="s">
        <v>1080</v>
      </c>
      <c r="AI164" s="133" t="s">
        <v>1081</v>
      </c>
      <c r="AJ164" s="116"/>
      <c r="AK164" s="116">
        <v>45078</v>
      </c>
      <c r="AL164" s="116">
        <v>45107</v>
      </c>
      <c r="AM164" s="116"/>
      <c r="AN164" s="116"/>
      <c r="AO164" s="116"/>
      <c r="AP164" s="116"/>
      <c r="AQ164" s="116"/>
      <c r="AR164" s="116"/>
      <c r="AS164" s="116"/>
      <c r="AT164" s="139">
        <v>45444</v>
      </c>
      <c r="AU164" s="189"/>
    </row>
    <row r="165" spans="1:49" ht="112.5" hidden="1" customHeight="1" x14ac:dyDescent="0.25">
      <c r="B165" s="67">
        <f t="shared" si="2"/>
        <v>2026</v>
      </c>
      <c r="C165" s="68">
        <v>3</v>
      </c>
      <c r="D165" s="109">
        <v>2023</v>
      </c>
      <c r="E165" s="130" t="s">
        <v>14</v>
      </c>
      <c r="F165" s="130" t="s">
        <v>95</v>
      </c>
      <c r="G165" s="130" t="s">
        <v>468</v>
      </c>
      <c r="H165" s="115" t="s">
        <v>1082</v>
      </c>
      <c r="I165" s="128" t="s">
        <v>236</v>
      </c>
      <c r="J165" s="115" t="s">
        <v>1083</v>
      </c>
      <c r="K165" s="115" t="s">
        <v>330</v>
      </c>
      <c r="L165" s="128" t="s">
        <v>96</v>
      </c>
      <c r="M165" s="128" t="s">
        <v>1077</v>
      </c>
      <c r="N165" s="128" t="s">
        <v>1078</v>
      </c>
      <c r="O165" s="128" t="s">
        <v>1079</v>
      </c>
      <c r="P165" s="127">
        <v>45078</v>
      </c>
      <c r="Q165" s="132"/>
      <c r="R165" s="132"/>
      <c r="S165" s="132"/>
      <c r="T165" s="132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 t="s">
        <v>1084</v>
      </c>
      <c r="AI165" s="116"/>
      <c r="AJ165" s="116"/>
      <c r="AK165" s="116" t="s">
        <v>1085</v>
      </c>
      <c r="AL165" s="116">
        <v>45097</v>
      </c>
      <c r="AM165" s="116"/>
      <c r="AN165" s="116"/>
      <c r="AO165" s="116"/>
      <c r="AP165" s="116"/>
      <c r="AQ165" s="116"/>
      <c r="AR165" s="116"/>
      <c r="AS165" s="116"/>
      <c r="AT165" s="139" t="s">
        <v>160</v>
      </c>
      <c r="AU165" s="189"/>
    </row>
    <row r="166" spans="1:49" ht="112.5" hidden="1" customHeight="1" x14ac:dyDescent="0.25">
      <c r="B166" s="67">
        <f t="shared" si="2"/>
        <v>2026</v>
      </c>
      <c r="C166" s="68">
        <v>3</v>
      </c>
      <c r="D166" s="109">
        <v>2023</v>
      </c>
      <c r="E166" s="130" t="s">
        <v>14</v>
      </c>
      <c r="F166" s="130" t="s">
        <v>95</v>
      </c>
      <c r="G166" s="130" t="s">
        <v>468</v>
      </c>
      <c r="H166" s="115" t="s">
        <v>1086</v>
      </c>
      <c r="I166" s="128" t="s">
        <v>236</v>
      </c>
      <c r="J166" s="115" t="s">
        <v>1086</v>
      </c>
      <c r="K166" s="115" t="s">
        <v>330</v>
      </c>
      <c r="L166" s="128" t="s">
        <v>96</v>
      </c>
      <c r="M166" s="128" t="s">
        <v>1077</v>
      </c>
      <c r="N166" s="128" t="s">
        <v>1078</v>
      </c>
      <c r="O166" s="128" t="s">
        <v>1079</v>
      </c>
      <c r="P166" s="127">
        <v>45078</v>
      </c>
      <c r="Q166" s="132"/>
      <c r="R166" s="132"/>
      <c r="S166" s="132"/>
      <c r="T166" s="132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 t="s">
        <v>1087</v>
      </c>
      <c r="AI166" s="116"/>
      <c r="AJ166" s="116"/>
      <c r="AK166" s="116" t="s">
        <v>1085</v>
      </c>
      <c r="AL166" s="116">
        <v>45092</v>
      </c>
      <c r="AM166" s="116"/>
      <c r="AN166" s="116"/>
      <c r="AO166" s="116"/>
      <c r="AP166" s="116"/>
      <c r="AQ166" s="116"/>
      <c r="AR166" s="116"/>
      <c r="AS166" s="116"/>
      <c r="AT166" s="139">
        <v>45413</v>
      </c>
      <c r="AU166" s="140" t="s">
        <v>1088</v>
      </c>
    </row>
    <row r="167" spans="1:49" ht="112.5" hidden="1" customHeight="1" x14ac:dyDescent="0.25">
      <c r="B167" s="67">
        <f t="shared" si="2"/>
        <v>2026</v>
      </c>
      <c r="C167" s="68">
        <v>3</v>
      </c>
      <c r="D167" s="109">
        <v>2023</v>
      </c>
      <c r="E167" s="130" t="s">
        <v>14</v>
      </c>
      <c r="F167" s="130" t="s">
        <v>95</v>
      </c>
      <c r="G167" s="130" t="s">
        <v>468</v>
      </c>
      <c r="H167" s="115" t="s">
        <v>1089</v>
      </c>
      <c r="I167" s="128" t="s">
        <v>236</v>
      </c>
      <c r="J167" s="115" t="s">
        <v>1089</v>
      </c>
      <c r="K167" s="115" t="s">
        <v>330</v>
      </c>
      <c r="L167" s="128" t="s">
        <v>96</v>
      </c>
      <c r="M167" s="128" t="s">
        <v>531</v>
      </c>
      <c r="N167" s="128" t="s">
        <v>1090</v>
      </c>
      <c r="O167" s="128" t="s">
        <v>1091</v>
      </c>
      <c r="P167" s="127">
        <v>45078</v>
      </c>
      <c r="Q167" s="132"/>
      <c r="R167" s="132"/>
      <c r="S167" s="132"/>
      <c r="T167" s="132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 t="s">
        <v>1092</v>
      </c>
      <c r="AI167" s="116"/>
      <c r="AJ167" s="116"/>
      <c r="AK167" s="116">
        <v>45078</v>
      </c>
      <c r="AL167" s="116">
        <v>45092</v>
      </c>
      <c r="AM167" s="116"/>
      <c r="AN167" s="116"/>
      <c r="AO167" s="116"/>
      <c r="AP167" s="116"/>
      <c r="AQ167" s="116"/>
      <c r="AR167" s="116"/>
      <c r="AS167" s="116"/>
      <c r="AT167" s="139">
        <v>45444</v>
      </c>
      <c r="AU167" s="189"/>
    </row>
    <row r="168" spans="1:49" ht="112.5" hidden="1" customHeight="1" x14ac:dyDescent="0.25">
      <c r="B168" s="67">
        <f t="shared" si="2"/>
        <v>2026</v>
      </c>
      <c r="C168" s="68">
        <v>3</v>
      </c>
      <c r="D168" s="109">
        <v>2023</v>
      </c>
      <c r="E168" s="130" t="s">
        <v>14</v>
      </c>
      <c r="F168" s="130" t="s">
        <v>95</v>
      </c>
      <c r="G168" s="130" t="s">
        <v>468</v>
      </c>
      <c r="H168" s="115" t="s">
        <v>1093</v>
      </c>
      <c r="I168" s="128" t="s">
        <v>236</v>
      </c>
      <c r="J168" s="115" t="s">
        <v>1089</v>
      </c>
      <c r="K168" s="115" t="s">
        <v>330</v>
      </c>
      <c r="L168" s="128" t="s">
        <v>96</v>
      </c>
      <c r="M168" s="128" t="s">
        <v>531</v>
      </c>
      <c r="N168" s="128" t="s">
        <v>1090</v>
      </c>
      <c r="O168" s="128" t="s">
        <v>1091</v>
      </c>
      <c r="P168" s="127">
        <v>45078</v>
      </c>
      <c r="Q168" s="132"/>
      <c r="R168" s="132"/>
      <c r="S168" s="132"/>
      <c r="T168" s="132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 t="s">
        <v>1094</v>
      </c>
      <c r="AI168" s="116"/>
      <c r="AJ168" s="116"/>
      <c r="AK168" s="116">
        <v>45078</v>
      </c>
      <c r="AL168" s="116">
        <v>45092</v>
      </c>
      <c r="AM168" s="116"/>
      <c r="AN168" s="116"/>
      <c r="AO168" s="116"/>
      <c r="AP168" s="116"/>
      <c r="AQ168" s="116"/>
      <c r="AR168" s="116"/>
      <c r="AS168" s="116"/>
      <c r="AT168" s="139">
        <v>45444</v>
      </c>
      <c r="AU168" s="189"/>
    </row>
    <row r="169" spans="1:49" ht="112.5" hidden="1" customHeight="1" x14ac:dyDescent="0.25">
      <c r="B169" s="67">
        <f t="shared" si="2"/>
        <v>2026</v>
      </c>
      <c r="C169" s="68">
        <v>3</v>
      </c>
      <c r="D169" s="109">
        <v>2023</v>
      </c>
      <c r="E169" s="130" t="s">
        <v>14</v>
      </c>
      <c r="F169" s="130" t="s">
        <v>95</v>
      </c>
      <c r="G169" s="130" t="s">
        <v>468</v>
      </c>
      <c r="H169" s="115" t="s">
        <v>1095</v>
      </c>
      <c r="I169" s="128" t="s">
        <v>236</v>
      </c>
      <c r="J169" s="115" t="s">
        <v>1096</v>
      </c>
      <c r="K169" s="115" t="s">
        <v>354</v>
      </c>
      <c r="L169" s="128" t="s">
        <v>96</v>
      </c>
      <c r="M169" s="128" t="s">
        <v>1097</v>
      </c>
      <c r="N169" s="128" t="s">
        <v>1098</v>
      </c>
      <c r="O169" s="128" t="s">
        <v>1099</v>
      </c>
      <c r="P169" s="127">
        <v>45078</v>
      </c>
      <c r="Q169" s="132"/>
      <c r="R169" s="116"/>
      <c r="S169" s="132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 t="s">
        <v>1100</v>
      </c>
      <c r="AI169" s="133"/>
      <c r="AJ169" s="116"/>
      <c r="AK169" s="116">
        <v>45056</v>
      </c>
      <c r="AL169" s="116">
        <v>45169</v>
      </c>
      <c r="AM169" s="116"/>
      <c r="AN169" s="116"/>
      <c r="AO169" s="116"/>
      <c r="AP169" s="116"/>
      <c r="AQ169" s="116"/>
      <c r="AR169" s="116"/>
      <c r="AS169" s="116"/>
      <c r="AT169" s="139"/>
      <c r="AU169" s="140" t="s">
        <v>538</v>
      </c>
    </row>
    <row r="170" spans="1:49" ht="112.5" hidden="1" customHeight="1" x14ac:dyDescent="0.25">
      <c r="B170" s="67">
        <f t="shared" si="2"/>
        <v>2026</v>
      </c>
      <c r="C170" s="68">
        <v>3</v>
      </c>
      <c r="D170" s="109">
        <v>2023</v>
      </c>
      <c r="E170" s="130" t="s">
        <v>14</v>
      </c>
      <c r="F170" s="130" t="s">
        <v>95</v>
      </c>
      <c r="G170" s="130" t="s">
        <v>468</v>
      </c>
      <c r="H170" s="115" t="s">
        <v>1101</v>
      </c>
      <c r="I170" s="128" t="s">
        <v>236</v>
      </c>
      <c r="J170" s="115" t="s">
        <v>1102</v>
      </c>
      <c r="K170" s="115" t="s">
        <v>354</v>
      </c>
      <c r="L170" s="128" t="s">
        <v>96</v>
      </c>
      <c r="M170" s="128" t="s">
        <v>1097</v>
      </c>
      <c r="N170" s="128" t="s">
        <v>1098</v>
      </c>
      <c r="O170" s="128" t="s">
        <v>1099</v>
      </c>
      <c r="P170" s="127">
        <v>45078</v>
      </c>
      <c r="Q170" s="132"/>
      <c r="R170" s="116"/>
      <c r="S170" s="132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 t="s">
        <v>1103</v>
      </c>
      <c r="AI170" s="133"/>
      <c r="AJ170" s="116"/>
      <c r="AK170" s="116">
        <v>45066</v>
      </c>
      <c r="AL170" s="116">
        <v>45122</v>
      </c>
      <c r="AM170" s="116"/>
      <c r="AN170" s="116"/>
      <c r="AO170" s="116"/>
      <c r="AP170" s="116"/>
      <c r="AQ170" s="116"/>
      <c r="AR170" s="116"/>
      <c r="AS170" s="116"/>
      <c r="AT170" s="139"/>
      <c r="AU170" s="189" t="s">
        <v>541</v>
      </c>
    </row>
    <row r="171" spans="1:49" ht="112.5" hidden="1" customHeight="1" x14ac:dyDescent="0.25">
      <c r="B171" s="67">
        <f t="shared" si="2"/>
        <v>2026</v>
      </c>
      <c r="C171" s="68">
        <v>3</v>
      </c>
      <c r="D171" s="109">
        <v>2023</v>
      </c>
      <c r="E171" s="130" t="s">
        <v>14</v>
      </c>
      <c r="F171" s="130" t="s">
        <v>95</v>
      </c>
      <c r="G171" s="130" t="s">
        <v>468</v>
      </c>
      <c r="H171" s="115" t="s">
        <v>1104</v>
      </c>
      <c r="I171" s="128" t="s">
        <v>236</v>
      </c>
      <c r="J171" s="115" t="s">
        <v>1104</v>
      </c>
      <c r="K171" s="115" t="s">
        <v>354</v>
      </c>
      <c r="L171" s="128" t="s">
        <v>96</v>
      </c>
      <c r="M171" s="128" t="s">
        <v>1097</v>
      </c>
      <c r="N171" s="128" t="s">
        <v>1105</v>
      </c>
      <c r="O171" s="128" t="s">
        <v>1106</v>
      </c>
      <c r="P171" s="127">
        <v>45078</v>
      </c>
      <c r="Q171" s="132"/>
      <c r="R171" s="132"/>
      <c r="S171" s="132"/>
      <c r="T171" s="132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 t="s">
        <v>1107</v>
      </c>
      <c r="AI171" s="133"/>
      <c r="AJ171" s="116"/>
      <c r="AK171" s="116"/>
      <c r="AL171" s="116">
        <v>45078</v>
      </c>
      <c r="AM171" s="116"/>
      <c r="AN171" s="116"/>
      <c r="AO171" s="116"/>
      <c r="AP171" s="116"/>
      <c r="AQ171" s="116"/>
      <c r="AR171" s="116"/>
      <c r="AS171" s="116"/>
      <c r="AT171" s="139"/>
      <c r="AU171" s="189"/>
    </row>
    <row r="172" spans="1:49" ht="112.5" hidden="1" customHeight="1" x14ac:dyDescent="0.25">
      <c r="B172" s="67">
        <f t="shared" si="2"/>
        <v>2026</v>
      </c>
      <c r="C172" s="68">
        <v>3</v>
      </c>
      <c r="D172" s="109">
        <v>2023</v>
      </c>
      <c r="E172" s="130" t="s">
        <v>14</v>
      </c>
      <c r="F172" s="130" t="s">
        <v>95</v>
      </c>
      <c r="G172" s="130" t="s">
        <v>468</v>
      </c>
      <c r="H172" s="115" t="s">
        <v>1108</v>
      </c>
      <c r="I172" s="128" t="s">
        <v>236</v>
      </c>
      <c r="J172" s="115" t="s">
        <v>1109</v>
      </c>
      <c r="K172" s="115" t="s">
        <v>381</v>
      </c>
      <c r="L172" s="128" t="s">
        <v>96</v>
      </c>
      <c r="M172" s="128" t="s">
        <v>1110</v>
      </c>
      <c r="N172" s="128" t="s">
        <v>1111</v>
      </c>
      <c r="O172" s="128" t="s">
        <v>1112</v>
      </c>
      <c r="P172" s="127">
        <v>45078</v>
      </c>
      <c r="Q172" s="132"/>
      <c r="R172" s="132"/>
      <c r="S172" s="132"/>
      <c r="T172" s="132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 t="s">
        <v>1113</v>
      </c>
      <c r="AI172" s="116"/>
      <c r="AJ172" s="116"/>
      <c r="AK172" s="116">
        <v>45078</v>
      </c>
      <c r="AL172" s="116">
        <v>45198</v>
      </c>
      <c r="AM172" s="116"/>
      <c r="AN172" s="116"/>
      <c r="AO172" s="116"/>
      <c r="AP172" s="116"/>
      <c r="AQ172" s="116"/>
      <c r="AR172" s="116"/>
      <c r="AS172" s="116"/>
      <c r="AT172" s="139"/>
      <c r="AU172" s="189"/>
    </row>
    <row r="173" spans="1:49" ht="112.5" hidden="1" customHeight="1" x14ac:dyDescent="0.25">
      <c r="B173" s="67">
        <f t="shared" si="2"/>
        <v>2026</v>
      </c>
      <c r="C173" s="68">
        <v>3</v>
      </c>
      <c r="D173" s="109">
        <v>2023</v>
      </c>
      <c r="E173" s="130" t="s">
        <v>14</v>
      </c>
      <c r="F173" s="130" t="s">
        <v>95</v>
      </c>
      <c r="G173" s="130" t="s">
        <v>468</v>
      </c>
      <c r="H173" s="115" t="s">
        <v>1114</v>
      </c>
      <c r="I173" s="128" t="s">
        <v>236</v>
      </c>
      <c r="J173" s="128" t="s">
        <v>1115</v>
      </c>
      <c r="K173" s="115" t="s">
        <v>381</v>
      </c>
      <c r="L173" s="128" t="s">
        <v>96</v>
      </c>
      <c r="M173" s="128" t="s">
        <v>1110</v>
      </c>
      <c r="N173" s="128" t="s">
        <v>1111</v>
      </c>
      <c r="O173" s="128" t="s">
        <v>1112</v>
      </c>
      <c r="P173" s="127">
        <v>45078</v>
      </c>
      <c r="Q173" s="144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 t="s">
        <v>1116</v>
      </c>
      <c r="AI173" s="133"/>
      <c r="AJ173" s="116"/>
      <c r="AK173" s="116">
        <v>45078</v>
      </c>
      <c r="AL173" s="117">
        <v>45198</v>
      </c>
      <c r="AM173" s="116"/>
      <c r="AN173" s="116"/>
      <c r="AO173" s="116"/>
      <c r="AP173" s="116"/>
      <c r="AQ173" s="116"/>
      <c r="AR173" s="116"/>
      <c r="AS173" s="116"/>
      <c r="AT173" s="139"/>
      <c r="AU173" s="189"/>
    </row>
    <row r="174" spans="1:49" ht="112.5" hidden="1" customHeight="1" x14ac:dyDescent="0.25">
      <c r="B174" s="67">
        <f t="shared" si="2"/>
        <v>2026</v>
      </c>
      <c r="C174" s="68">
        <v>3</v>
      </c>
      <c r="D174" s="109">
        <v>2023</v>
      </c>
      <c r="E174" s="130" t="s">
        <v>14</v>
      </c>
      <c r="F174" s="130" t="s">
        <v>95</v>
      </c>
      <c r="G174" s="130" t="s">
        <v>468</v>
      </c>
      <c r="H174" s="115" t="s">
        <v>1117</v>
      </c>
      <c r="I174" s="128" t="s">
        <v>990</v>
      </c>
      <c r="J174" s="115" t="s">
        <v>1117</v>
      </c>
      <c r="K174" s="115" t="s">
        <v>387</v>
      </c>
      <c r="L174" s="128" t="s">
        <v>96</v>
      </c>
      <c r="M174" s="128" t="s">
        <v>1118</v>
      </c>
      <c r="N174" s="115" t="s">
        <v>1119</v>
      </c>
      <c r="O174" s="115" t="s">
        <v>1120</v>
      </c>
      <c r="P174" s="127">
        <v>45078</v>
      </c>
      <c r="Q174" s="144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 t="s">
        <v>1121</v>
      </c>
      <c r="AI174" s="133"/>
      <c r="AJ174" s="116"/>
      <c r="AK174" s="116" t="s">
        <v>1085</v>
      </c>
      <c r="AL174" s="117">
        <v>45169</v>
      </c>
      <c r="AM174" s="116"/>
      <c r="AN174" s="116"/>
      <c r="AO174" s="116"/>
      <c r="AP174" s="116"/>
      <c r="AQ174" s="116"/>
      <c r="AR174" s="116"/>
      <c r="AS174" s="116"/>
      <c r="AT174" s="139"/>
      <c r="AU174" s="189"/>
    </row>
    <row r="175" spans="1:49" ht="112.5" hidden="1" customHeight="1" x14ac:dyDescent="0.25">
      <c r="B175" s="67">
        <f t="shared" si="2"/>
        <v>2026</v>
      </c>
      <c r="C175" s="68">
        <v>3</v>
      </c>
      <c r="D175" s="109">
        <v>2023</v>
      </c>
      <c r="E175" s="130" t="s">
        <v>14</v>
      </c>
      <c r="F175" s="130" t="s">
        <v>95</v>
      </c>
      <c r="G175" s="130" t="s">
        <v>468</v>
      </c>
      <c r="H175" s="115" t="s">
        <v>1122</v>
      </c>
      <c r="I175" s="128" t="s">
        <v>236</v>
      </c>
      <c r="J175" s="115" t="s">
        <v>1122</v>
      </c>
      <c r="K175" s="115" t="s">
        <v>387</v>
      </c>
      <c r="L175" s="128" t="s">
        <v>96</v>
      </c>
      <c r="M175" s="128" t="s">
        <v>1118</v>
      </c>
      <c r="N175" s="115" t="s">
        <v>1119</v>
      </c>
      <c r="O175" s="115" t="s">
        <v>1120</v>
      </c>
      <c r="P175" s="127">
        <v>45078</v>
      </c>
      <c r="Q175" s="144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 t="s">
        <v>1123</v>
      </c>
      <c r="AI175" s="133"/>
      <c r="AJ175" s="116"/>
      <c r="AK175" s="116" t="s">
        <v>1085</v>
      </c>
      <c r="AL175" s="117">
        <v>45169</v>
      </c>
      <c r="AM175" s="116"/>
      <c r="AN175" s="116"/>
      <c r="AO175" s="116"/>
      <c r="AP175" s="116"/>
      <c r="AQ175" s="116"/>
      <c r="AR175" s="116"/>
      <c r="AS175" s="116"/>
      <c r="AT175" s="139"/>
      <c r="AU175" s="189"/>
    </row>
    <row r="176" spans="1:49" ht="112.5" hidden="1" x14ac:dyDescent="0.25">
      <c r="B176" s="67">
        <f t="shared" si="2"/>
        <v>2026</v>
      </c>
      <c r="C176" s="68">
        <v>3</v>
      </c>
      <c r="D176" s="109">
        <v>2023</v>
      </c>
      <c r="E176" s="130" t="s">
        <v>14</v>
      </c>
      <c r="F176" s="130" t="s">
        <v>95</v>
      </c>
      <c r="G176" s="130" t="s">
        <v>468</v>
      </c>
      <c r="H176" s="115" t="s">
        <v>1124</v>
      </c>
      <c r="I176" s="128" t="s">
        <v>236</v>
      </c>
      <c r="J176" s="128" t="s">
        <v>1125</v>
      </c>
      <c r="K176" s="115" t="s">
        <v>330</v>
      </c>
      <c r="L176" s="128" t="s">
        <v>96</v>
      </c>
      <c r="M176" s="128" t="s">
        <v>1126</v>
      </c>
      <c r="N176" s="115" t="s">
        <v>1127</v>
      </c>
      <c r="O176" s="115" t="s">
        <v>1128</v>
      </c>
      <c r="P176" s="127">
        <v>45078</v>
      </c>
      <c r="Q176" s="144"/>
      <c r="R176" s="144"/>
      <c r="S176" s="116"/>
      <c r="T176" s="144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 t="s">
        <v>1129</v>
      </c>
      <c r="AI176" s="133"/>
      <c r="AJ176" s="116"/>
      <c r="AK176" s="116" t="s">
        <v>1130</v>
      </c>
      <c r="AL176" s="117" t="s">
        <v>1131</v>
      </c>
      <c r="AM176" s="116"/>
      <c r="AN176" s="116"/>
      <c r="AO176" s="116"/>
      <c r="AP176" s="116"/>
      <c r="AQ176" s="116"/>
      <c r="AR176" s="116"/>
      <c r="AS176" s="116"/>
      <c r="AT176" s="139">
        <v>45474</v>
      </c>
      <c r="AU176" s="189"/>
    </row>
    <row r="177" spans="2:47" ht="112.5" hidden="1" x14ac:dyDescent="0.25">
      <c r="B177" s="67">
        <f t="shared" si="2"/>
        <v>2026</v>
      </c>
      <c r="C177" s="68">
        <v>3</v>
      </c>
      <c r="D177" s="109">
        <v>2023</v>
      </c>
      <c r="E177" s="130" t="s">
        <v>14</v>
      </c>
      <c r="F177" s="130" t="s">
        <v>95</v>
      </c>
      <c r="G177" s="130" t="s">
        <v>468</v>
      </c>
      <c r="H177" s="115" t="s">
        <v>1132</v>
      </c>
      <c r="I177" s="128" t="s">
        <v>236</v>
      </c>
      <c r="J177" s="128" t="s">
        <v>1125</v>
      </c>
      <c r="K177" s="115" t="s">
        <v>330</v>
      </c>
      <c r="L177" s="128" t="s">
        <v>96</v>
      </c>
      <c r="M177" s="128" t="s">
        <v>1126</v>
      </c>
      <c r="N177" s="115" t="s">
        <v>1127</v>
      </c>
      <c r="O177" s="115" t="s">
        <v>1128</v>
      </c>
      <c r="P177" s="127">
        <v>45078</v>
      </c>
      <c r="Q177" s="144"/>
      <c r="R177" s="144"/>
      <c r="S177" s="116"/>
      <c r="T177" s="144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 t="s">
        <v>1133</v>
      </c>
      <c r="AI177" s="133"/>
      <c r="AJ177" s="116"/>
      <c r="AK177" s="116">
        <v>45139</v>
      </c>
      <c r="AL177" s="117">
        <v>45153</v>
      </c>
      <c r="AM177" s="116"/>
      <c r="AN177" s="116"/>
      <c r="AO177" s="116"/>
      <c r="AP177" s="116"/>
      <c r="AQ177" s="116"/>
      <c r="AR177" s="116"/>
      <c r="AS177" s="116"/>
      <c r="AT177" s="139"/>
      <c r="AU177" s="189"/>
    </row>
    <row r="178" spans="2:47" ht="112.5" hidden="1" x14ac:dyDescent="0.25">
      <c r="B178" s="67">
        <f t="shared" si="2"/>
        <v>2026</v>
      </c>
      <c r="C178" s="68">
        <v>3</v>
      </c>
      <c r="D178" s="109">
        <v>2023</v>
      </c>
      <c r="E178" s="130" t="s">
        <v>14</v>
      </c>
      <c r="F178" s="130" t="s">
        <v>95</v>
      </c>
      <c r="G178" s="130" t="s">
        <v>468</v>
      </c>
      <c r="H178" s="115" t="s">
        <v>1134</v>
      </c>
      <c r="I178" s="128" t="s">
        <v>236</v>
      </c>
      <c r="J178" s="128" t="s">
        <v>564</v>
      </c>
      <c r="K178" s="115" t="s">
        <v>330</v>
      </c>
      <c r="L178" s="128" t="s">
        <v>96</v>
      </c>
      <c r="M178" s="128" t="s">
        <v>1135</v>
      </c>
      <c r="N178" s="115" t="s">
        <v>1136</v>
      </c>
      <c r="O178" s="115" t="s">
        <v>1137</v>
      </c>
      <c r="P178" s="127">
        <v>45078</v>
      </c>
      <c r="Q178" s="144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 t="s">
        <v>1138</v>
      </c>
      <c r="AI178" s="133"/>
      <c r="AJ178" s="116"/>
      <c r="AK178" s="116" t="s">
        <v>1139</v>
      </c>
      <c r="AL178" s="117">
        <v>45107</v>
      </c>
      <c r="AM178" s="116"/>
      <c r="AN178" s="116"/>
      <c r="AO178" s="116"/>
      <c r="AP178" s="116"/>
      <c r="AQ178" s="116"/>
      <c r="AR178" s="116"/>
      <c r="AS178" s="116"/>
      <c r="AT178" s="145"/>
      <c r="AU178" s="189"/>
    </row>
    <row r="179" spans="2:47" ht="112.5" hidden="1" x14ac:dyDescent="0.25">
      <c r="B179" s="67">
        <f t="shared" si="2"/>
        <v>2026</v>
      </c>
      <c r="C179" s="68">
        <v>3</v>
      </c>
      <c r="D179" s="109">
        <v>2023</v>
      </c>
      <c r="E179" s="130" t="s">
        <v>14</v>
      </c>
      <c r="F179" s="130" t="s">
        <v>95</v>
      </c>
      <c r="G179" s="130" t="s">
        <v>468</v>
      </c>
      <c r="H179" s="115" t="s">
        <v>1140</v>
      </c>
      <c r="I179" s="128" t="s">
        <v>236</v>
      </c>
      <c r="J179" s="115" t="s">
        <v>1140</v>
      </c>
      <c r="K179" s="115" t="s">
        <v>330</v>
      </c>
      <c r="L179" s="128" t="s">
        <v>96</v>
      </c>
      <c r="M179" s="128" t="s">
        <v>1141</v>
      </c>
      <c r="N179" s="115" t="s">
        <v>1142</v>
      </c>
      <c r="O179" s="115" t="s">
        <v>1143</v>
      </c>
      <c r="P179" s="127">
        <v>45078</v>
      </c>
      <c r="Q179" s="144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 t="s">
        <v>1144</v>
      </c>
      <c r="AI179" s="133"/>
      <c r="AJ179" s="116"/>
      <c r="AK179" s="116">
        <v>45078</v>
      </c>
      <c r="AL179" s="117" t="s">
        <v>1145</v>
      </c>
      <c r="AM179" s="116"/>
      <c r="AN179" s="116"/>
      <c r="AO179" s="116"/>
      <c r="AP179" s="116"/>
      <c r="AQ179" s="116"/>
      <c r="AR179" s="116"/>
      <c r="AS179" s="116"/>
      <c r="AT179" s="139">
        <v>45413</v>
      </c>
      <c r="AU179" s="189"/>
    </row>
    <row r="180" spans="2:47" ht="112.5" hidden="1" x14ac:dyDescent="0.25">
      <c r="B180" s="67">
        <f t="shared" si="2"/>
        <v>2026</v>
      </c>
      <c r="C180" s="68">
        <v>3</v>
      </c>
      <c r="D180" s="109">
        <v>2023</v>
      </c>
      <c r="E180" s="130" t="s">
        <v>14</v>
      </c>
      <c r="F180" s="130" t="s">
        <v>95</v>
      </c>
      <c r="G180" s="130" t="s">
        <v>468</v>
      </c>
      <c r="H180" s="115" t="s">
        <v>571</v>
      </c>
      <c r="I180" s="128" t="s">
        <v>236</v>
      </c>
      <c r="J180" s="115" t="s">
        <v>571</v>
      </c>
      <c r="K180" s="115" t="s">
        <v>330</v>
      </c>
      <c r="L180" s="128" t="s">
        <v>96</v>
      </c>
      <c r="M180" s="128" t="s">
        <v>1141</v>
      </c>
      <c r="N180" s="115" t="s">
        <v>1146</v>
      </c>
      <c r="O180" s="115" t="s">
        <v>1143</v>
      </c>
      <c r="P180" s="127">
        <v>45078</v>
      </c>
      <c r="Q180" s="144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 t="s">
        <v>1147</v>
      </c>
      <c r="AI180" s="133"/>
      <c r="AJ180" s="116"/>
      <c r="AK180" s="116"/>
      <c r="AL180" s="117">
        <v>45107</v>
      </c>
      <c r="AM180" s="116"/>
      <c r="AN180" s="116"/>
      <c r="AO180" s="116"/>
      <c r="AP180" s="116"/>
      <c r="AQ180" s="116"/>
      <c r="AR180" s="116"/>
      <c r="AS180" s="116"/>
      <c r="AT180" s="139">
        <v>45413</v>
      </c>
      <c r="AU180" s="189"/>
    </row>
    <row r="181" spans="2:47" ht="112.5" hidden="1" x14ac:dyDescent="0.25">
      <c r="B181" s="67">
        <f t="shared" si="2"/>
        <v>2026</v>
      </c>
      <c r="C181" s="68">
        <v>3</v>
      </c>
      <c r="D181" s="109">
        <v>2023</v>
      </c>
      <c r="E181" s="130" t="s">
        <v>14</v>
      </c>
      <c r="F181" s="130" t="s">
        <v>95</v>
      </c>
      <c r="G181" s="130" t="s">
        <v>468</v>
      </c>
      <c r="H181" s="115" t="s">
        <v>1148</v>
      </c>
      <c r="I181" s="128" t="s">
        <v>236</v>
      </c>
      <c r="J181" s="128" t="s">
        <v>1149</v>
      </c>
      <c r="K181" s="115" t="s">
        <v>330</v>
      </c>
      <c r="L181" s="128" t="s">
        <v>96</v>
      </c>
      <c r="M181" s="128" t="s">
        <v>1150</v>
      </c>
      <c r="N181" s="115" t="s">
        <v>1151</v>
      </c>
      <c r="O181" s="115" t="s">
        <v>1152</v>
      </c>
      <c r="P181" s="127">
        <v>45078</v>
      </c>
      <c r="Q181" s="144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 t="s">
        <v>1153</v>
      </c>
      <c r="AI181" s="133"/>
      <c r="AJ181" s="116"/>
      <c r="AK181" s="116"/>
      <c r="AL181" s="117">
        <v>45078</v>
      </c>
      <c r="AM181" s="116"/>
      <c r="AN181" s="116"/>
      <c r="AO181" s="116"/>
      <c r="AP181" s="116"/>
      <c r="AQ181" s="116"/>
      <c r="AR181" s="116"/>
      <c r="AS181" s="116"/>
      <c r="AT181" s="139">
        <v>45444</v>
      </c>
      <c r="AU181" s="189"/>
    </row>
    <row r="182" spans="2:47" ht="112.5" hidden="1" x14ac:dyDescent="0.25">
      <c r="B182" s="67">
        <f t="shared" si="2"/>
        <v>2026</v>
      </c>
      <c r="C182" s="68">
        <v>3</v>
      </c>
      <c r="D182" s="109">
        <v>2023</v>
      </c>
      <c r="E182" s="130" t="s">
        <v>14</v>
      </c>
      <c r="F182" s="130" t="s">
        <v>95</v>
      </c>
      <c r="G182" s="130" t="s">
        <v>468</v>
      </c>
      <c r="H182" s="115" t="s">
        <v>1154</v>
      </c>
      <c r="I182" s="128" t="s">
        <v>236</v>
      </c>
      <c r="J182" s="115" t="s">
        <v>1154</v>
      </c>
      <c r="K182" s="115" t="s">
        <v>330</v>
      </c>
      <c r="L182" s="128" t="s">
        <v>96</v>
      </c>
      <c r="M182" s="128" t="s">
        <v>1155</v>
      </c>
      <c r="N182" s="128" t="s">
        <v>1156</v>
      </c>
      <c r="O182" s="128" t="s">
        <v>1157</v>
      </c>
      <c r="P182" s="127">
        <v>45078</v>
      </c>
      <c r="Q182" s="128"/>
      <c r="R182" s="116"/>
      <c r="S182" s="128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 t="s">
        <v>1158</v>
      </c>
      <c r="AI182" s="133"/>
      <c r="AJ182" s="116"/>
      <c r="AK182" s="116" t="s">
        <v>1159</v>
      </c>
      <c r="AL182" s="116">
        <v>45108</v>
      </c>
      <c r="AM182" s="116"/>
      <c r="AN182" s="116"/>
      <c r="AO182" s="116"/>
      <c r="AP182" s="116"/>
      <c r="AQ182" s="116"/>
      <c r="AR182" s="116"/>
      <c r="AS182" s="116"/>
      <c r="AT182" s="139">
        <v>45505</v>
      </c>
      <c r="AU182" s="189"/>
    </row>
    <row r="183" spans="2:47" ht="112.5" hidden="1" x14ac:dyDescent="0.25">
      <c r="B183" s="67">
        <f t="shared" si="2"/>
        <v>2026</v>
      </c>
      <c r="C183" s="68">
        <v>3</v>
      </c>
      <c r="D183" s="109">
        <v>2023</v>
      </c>
      <c r="E183" s="130" t="s">
        <v>14</v>
      </c>
      <c r="F183" s="130" t="s">
        <v>95</v>
      </c>
      <c r="G183" s="130" t="s">
        <v>468</v>
      </c>
      <c r="H183" s="115" t="s">
        <v>1160</v>
      </c>
      <c r="I183" s="128" t="s">
        <v>236</v>
      </c>
      <c r="J183" s="115" t="s">
        <v>1160</v>
      </c>
      <c r="K183" s="115" t="s">
        <v>330</v>
      </c>
      <c r="L183" s="128" t="s">
        <v>96</v>
      </c>
      <c r="M183" s="128" t="s">
        <v>1161</v>
      </c>
      <c r="N183" s="128" t="s">
        <v>1162</v>
      </c>
      <c r="O183" s="128">
        <v>84153137366</v>
      </c>
      <c r="P183" s="127">
        <v>45078</v>
      </c>
      <c r="Q183" s="128"/>
      <c r="R183" s="116"/>
      <c r="S183" s="128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 t="s">
        <v>1163</v>
      </c>
      <c r="AI183" s="133"/>
      <c r="AJ183" s="116"/>
      <c r="AK183" s="116" t="s">
        <v>1085</v>
      </c>
      <c r="AL183" s="116">
        <v>45108</v>
      </c>
      <c r="AM183" s="116"/>
      <c r="AN183" s="116"/>
      <c r="AO183" s="116"/>
      <c r="AP183" s="116"/>
      <c r="AQ183" s="116"/>
      <c r="AR183" s="116"/>
      <c r="AS183" s="116"/>
      <c r="AT183" s="139">
        <v>45444</v>
      </c>
      <c r="AU183" s="189"/>
    </row>
    <row r="184" spans="2:47" ht="112.5" hidden="1" x14ac:dyDescent="0.25">
      <c r="B184" s="67">
        <f t="shared" si="2"/>
        <v>2026</v>
      </c>
      <c r="C184" s="68">
        <v>3</v>
      </c>
      <c r="D184" s="109">
        <v>2023</v>
      </c>
      <c r="E184" s="130" t="s">
        <v>14</v>
      </c>
      <c r="F184" s="130" t="s">
        <v>95</v>
      </c>
      <c r="G184" s="130" t="s">
        <v>468</v>
      </c>
      <c r="H184" s="115" t="s">
        <v>1164</v>
      </c>
      <c r="I184" s="128" t="s">
        <v>236</v>
      </c>
      <c r="J184" s="115" t="s">
        <v>1164</v>
      </c>
      <c r="K184" s="115" t="s">
        <v>330</v>
      </c>
      <c r="L184" s="128" t="s">
        <v>96</v>
      </c>
      <c r="M184" s="128" t="s">
        <v>1161</v>
      </c>
      <c r="N184" s="128" t="s">
        <v>1162</v>
      </c>
      <c r="O184" s="128">
        <v>84153137366</v>
      </c>
      <c r="P184" s="127">
        <v>45078</v>
      </c>
      <c r="Q184" s="128"/>
      <c r="R184" s="116"/>
      <c r="S184" s="128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 t="s">
        <v>1165</v>
      </c>
      <c r="AI184" s="133"/>
      <c r="AJ184" s="116"/>
      <c r="AK184" s="116" t="s">
        <v>1085</v>
      </c>
      <c r="AL184" s="116">
        <v>45108</v>
      </c>
      <c r="AM184" s="116"/>
      <c r="AN184" s="116"/>
      <c r="AO184" s="116"/>
      <c r="AP184" s="116"/>
      <c r="AQ184" s="116"/>
      <c r="AR184" s="116"/>
      <c r="AS184" s="116"/>
      <c r="AT184" s="139">
        <v>45444</v>
      </c>
      <c r="AU184" s="189"/>
    </row>
    <row r="185" spans="2:47" ht="112.5" hidden="1" x14ac:dyDescent="0.25">
      <c r="B185" s="67">
        <f t="shared" si="2"/>
        <v>2026</v>
      </c>
      <c r="C185" s="68">
        <v>3</v>
      </c>
      <c r="D185" s="109">
        <v>2023</v>
      </c>
      <c r="E185" s="130" t="s">
        <v>14</v>
      </c>
      <c r="F185" s="130" t="s">
        <v>95</v>
      </c>
      <c r="G185" s="130" t="s">
        <v>468</v>
      </c>
      <c r="H185" s="115" t="s">
        <v>1166</v>
      </c>
      <c r="I185" s="128" t="s">
        <v>236</v>
      </c>
      <c r="J185" s="128" t="s">
        <v>1167</v>
      </c>
      <c r="K185" s="128" t="s">
        <v>381</v>
      </c>
      <c r="L185" s="128" t="s">
        <v>96</v>
      </c>
      <c r="M185" s="128" t="s">
        <v>1168</v>
      </c>
      <c r="N185" s="128" t="s">
        <v>1169</v>
      </c>
      <c r="O185" s="128" t="s">
        <v>1170</v>
      </c>
      <c r="P185" s="127">
        <v>45078</v>
      </c>
      <c r="Q185" s="128"/>
      <c r="R185" s="116"/>
      <c r="S185" s="128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 t="s">
        <v>1171</v>
      </c>
      <c r="AI185" s="133"/>
      <c r="AJ185" s="116"/>
      <c r="AK185" s="116">
        <v>44985</v>
      </c>
      <c r="AL185" s="116">
        <v>45092</v>
      </c>
      <c r="AM185" s="116"/>
      <c r="AN185" s="116"/>
      <c r="AO185" s="116"/>
      <c r="AP185" s="116"/>
      <c r="AQ185" s="116"/>
      <c r="AR185" s="116"/>
      <c r="AS185" s="116"/>
      <c r="AT185" s="145"/>
      <c r="AU185" s="189"/>
    </row>
    <row r="186" spans="2:47" ht="267.75" hidden="1" x14ac:dyDescent="0.25">
      <c r="B186" s="67">
        <f t="shared" si="2"/>
        <v>2026</v>
      </c>
      <c r="C186" s="68">
        <v>3</v>
      </c>
      <c r="D186" s="109">
        <v>2023</v>
      </c>
      <c r="E186" s="130" t="s">
        <v>14</v>
      </c>
      <c r="F186" s="130" t="s">
        <v>95</v>
      </c>
      <c r="G186" s="130" t="s">
        <v>468</v>
      </c>
      <c r="H186" s="115" t="s">
        <v>1172</v>
      </c>
      <c r="I186" s="128" t="s">
        <v>236</v>
      </c>
      <c r="J186" s="115" t="s">
        <v>1172</v>
      </c>
      <c r="K186" s="128" t="s">
        <v>381</v>
      </c>
      <c r="L186" s="128" t="s">
        <v>96</v>
      </c>
      <c r="M186" s="128" t="s">
        <v>1168</v>
      </c>
      <c r="N186" s="128" t="s">
        <v>1169</v>
      </c>
      <c r="O186" s="128" t="s">
        <v>1170</v>
      </c>
      <c r="P186" s="127">
        <v>45078</v>
      </c>
      <c r="Q186" s="128"/>
      <c r="R186" s="116"/>
      <c r="S186" s="128"/>
      <c r="T186" s="128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 t="s">
        <v>1173</v>
      </c>
      <c r="AI186" s="116"/>
      <c r="AJ186" s="116"/>
      <c r="AK186" s="116" t="s">
        <v>1174</v>
      </c>
      <c r="AL186" s="116" t="s">
        <v>1175</v>
      </c>
      <c r="AM186" s="116"/>
      <c r="AN186" s="116"/>
      <c r="AO186" s="116"/>
      <c r="AP186" s="116"/>
      <c r="AQ186" s="116"/>
      <c r="AR186" s="116"/>
      <c r="AS186" s="116"/>
      <c r="AT186" s="145"/>
      <c r="AU186" s="189"/>
    </row>
    <row r="187" spans="2:47" ht="112.5" hidden="1" x14ac:dyDescent="0.25">
      <c r="B187" s="67">
        <f t="shared" si="2"/>
        <v>2026</v>
      </c>
      <c r="C187" s="68">
        <v>3</v>
      </c>
      <c r="D187" s="109">
        <v>2023</v>
      </c>
      <c r="E187" s="130" t="s">
        <v>14</v>
      </c>
      <c r="F187" s="130" t="s">
        <v>95</v>
      </c>
      <c r="G187" s="130" t="s">
        <v>468</v>
      </c>
      <c r="H187" s="115" t="s">
        <v>1176</v>
      </c>
      <c r="I187" s="128" t="s">
        <v>236</v>
      </c>
      <c r="J187" s="115" t="s">
        <v>1176</v>
      </c>
      <c r="K187" s="128" t="s">
        <v>604</v>
      </c>
      <c r="L187" s="128" t="s">
        <v>96</v>
      </c>
      <c r="M187" s="128" t="s">
        <v>1177</v>
      </c>
      <c r="N187" s="128" t="s">
        <v>1178</v>
      </c>
      <c r="O187" s="128">
        <v>8914781775</v>
      </c>
      <c r="P187" s="127">
        <v>45078</v>
      </c>
      <c r="Q187" s="128"/>
      <c r="R187" s="116"/>
      <c r="S187" s="128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 t="s">
        <v>1179</v>
      </c>
      <c r="AI187" s="133"/>
      <c r="AJ187" s="116"/>
      <c r="AK187" s="116" t="s">
        <v>1180</v>
      </c>
      <c r="AL187" s="116">
        <v>45230</v>
      </c>
      <c r="AM187" s="116"/>
      <c r="AN187" s="116"/>
      <c r="AO187" s="116"/>
      <c r="AP187" s="116"/>
      <c r="AQ187" s="116"/>
      <c r="AR187" s="116"/>
      <c r="AS187" s="116"/>
      <c r="AT187" s="188"/>
      <c r="AU187" s="189"/>
    </row>
    <row r="188" spans="2:47" ht="112.5" hidden="1" x14ac:dyDescent="0.25">
      <c r="B188" s="67">
        <f t="shared" si="2"/>
        <v>2026</v>
      </c>
      <c r="C188" s="68">
        <v>3</v>
      </c>
      <c r="D188" s="109">
        <v>2023</v>
      </c>
      <c r="E188" s="130" t="s">
        <v>14</v>
      </c>
      <c r="F188" s="130" t="s">
        <v>95</v>
      </c>
      <c r="G188" s="130" t="s">
        <v>468</v>
      </c>
      <c r="H188" s="115" t="s">
        <v>1181</v>
      </c>
      <c r="I188" s="128" t="s">
        <v>236</v>
      </c>
      <c r="J188" s="115" t="s">
        <v>1181</v>
      </c>
      <c r="K188" s="128" t="s">
        <v>604</v>
      </c>
      <c r="L188" s="128" t="s">
        <v>96</v>
      </c>
      <c r="M188" s="128" t="s">
        <v>1177</v>
      </c>
      <c r="N188" s="128" t="s">
        <v>1178</v>
      </c>
      <c r="O188" s="128">
        <v>8914781775</v>
      </c>
      <c r="P188" s="127">
        <v>45078</v>
      </c>
      <c r="Q188" s="128"/>
      <c r="R188" s="116"/>
      <c r="S188" s="128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 t="s">
        <v>1182</v>
      </c>
      <c r="AI188" s="133" t="s">
        <v>1183</v>
      </c>
      <c r="AJ188" s="116"/>
      <c r="AK188" s="116" t="s">
        <v>1184</v>
      </c>
      <c r="AL188" s="116" t="s">
        <v>1185</v>
      </c>
      <c r="AM188" s="116"/>
      <c r="AN188" s="116"/>
      <c r="AO188" s="116"/>
      <c r="AP188" s="116"/>
      <c r="AQ188" s="116"/>
      <c r="AR188" s="116"/>
      <c r="AS188" s="116"/>
      <c r="AT188" s="188"/>
      <c r="AU188" s="189"/>
    </row>
    <row r="189" spans="2:47" ht="112.5" hidden="1" x14ac:dyDescent="0.25">
      <c r="B189" s="67">
        <f t="shared" si="2"/>
        <v>2026</v>
      </c>
      <c r="C189" s="68">
        <v>3</v>
      </c>
      <c r="D189" s="109">
        <v>2023</v>
      </c>
      <c r="E189" s="130" t="s">
        <v>14</v>
      </c>
      <c r="F189" s="130" t="s">
        <v>95</v>
      </c>
      <c r="G189" s="130" t="s">
        <v>468</v>
      </c>
      <c r="H189" s="115" t="s">
        <v>1186</v>
      </c>
      <c r="I189" s="128" t="s">
        <v>236</v>
      </c>
      <c r="J189" s="115" t="s">
        <v>1186</v>
      </c>
      <c r="K189" s="115" t="s">
        <v>364</v>
      </c>
      <c r="L189" s="128" t="s">
        <v>96</v>
      </c>
      <c r="M189" s="128" t="s">
        <v>1187</v>
      </c>
      <c r="N189" s="128" t="s">
        <v>1188</v>
      </c>
      <c r="O189" s="128" t="s">
        <v>1189</v>
      </c>
      <c r="P189" s="127">
        <v>45078</v>
      </c>
      <c r="Q189" s="128"/>
      <c r="R189" s="116"/>
      <c r="S189" s="128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 t="s">
        <v>1190</v>
      </c>
      <c r="AI189" s="116"/>
      <c r="AJ189" s="116"/>
      <c r="AK189" s="116" t="s">
        <v>1191</v>
      </c>
      <c r="AL189" s="116" t="s">
        <v>1192</v>
      </c>
      <c r="AM189" s="116"/>
      <c r="AN189" s="116"/>
      <c r="AO189" s="116"/>
      <c r="AP189" s="116"/>
      <c r="AQ189" s="116"/>
      <c r="AR189" s="116"/>
      <c r="AS189" s="116"/>
      <c r="AT189" s="145"/>
      <c r="AU189" s="189"/>
    </row>
    <row r="190" spans="2:47" ht="112.5" hidden="1" x14ac:dyDescent="0.25">
      <c r="B190" s="67">
        <f t="shared" si="2"/>
        <v>2026</v>
      </c>
      <c r="C190" s="68">
        <v>3</v>
      </c>
      <c r="D190" s="109">
        <v>2023</v>
      </c>
      <c r="E190" s="130" t="s">
        <v>14</v>
      </c>
      <c r="F190" s="130" t="s">
        <v>95</v>
      </c>
      <c r="G190" s="130" t="s">
        <v>468</v>
      </c>
      <c r="H190" s="115" t="s">
        <v>1193</v>
      </c>
      <c r="I190" s="128" t="s">
        <v>236</v>
      </c>
      <c r="J190" s="115" t="s">
        <v>1194</v>
      </c>
      <c r="K190" s="115" t="s">
        <v>330</v>
      </c>
      <c r="L190" s="128" t="s">
        <v>96</v>
      </c>
      <c r="M190" s="128" t="s">
        <v>1195</v>
      </c>
      <c r="N190" s="128" t="s">
        <v>1196</v>
      </c>
      <c r="O190" s="128" t="s">
        <v>1197</v>
      </c>
      <c r="P190" s="127">
        <v>45078</v>
      </c>
      <c r="Q190" s="128"/>
      <c r="R190" s="116"/>
      <c r="S190" s="128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 t="s">
        <v>1198</v>
      </c>
      <c r="AI190" s="116"/>
      <c r="AJ190" s="116"/>
      <c r="AK190" s="116"/>
      <c r="AL190" s="116">
        <v>45108</v>
      </c>
      <c r="AM190" s="116"/>
      <c r="AN190" s="116"/>
      <c r="AO190" s="116"/>
      <c r="AP190" s="116"/>
      <c r="AQ190" s="116"/>
      <c r="AR190" s="116"/>
      <c r="AS190" s="116"/>
      <c r="AT190" s="179">
        <v>45505</v>
      </c>
      <c r="AU190" s="189"/>
    </row>
    <row r="191" spans="2:47" ht="112.5" hidden="1" x14ac:dyDescent="0.25">
      <c r="B191" s="67">
        <f t="shared" si="2"/>
        <v>2026</v>
      </c>
      <c r="C191" s="68">
        <v>3</v>
      </c>
      <c r="D191" s="109">
        <v>2023</v>
      </c>
      <c r="E191" s="130" t="s">
        <v>14</v>
      </c>
      <c r="F191" s="130" t="s">
        <v>95</v>
      </c>
      <c r="G191" s="130" t="s">
        <v>468</v>
      </c>
      <c r="H191" s="115" t="s">
        <v>1199</v>
      </c>
      <c r="I191" s="128" t="s">
        <v>990</v>
      </c>
      <c r="J191" s="115" t="s">
        <v>1199</v>
      </c>
      <c r="K191" s="115" t="s">
        <v>347</v>
      </c>
      <c r="L191" s="128" t="s">
        <v>96</v>
      </c>
      <c r="M191" s="128" t="s">
        <v>435</v>
      </c>
      <c r="N191" s="128"/>
      <c r="O191" s="128"/>
      <c r="P191" s="127">
        <v>45078</v>
      </c>
      <c r="Q191" s="128"/>
      <c r="R191" s="116"/>
      <c r="S191" s="128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 t="s">
        <v>1200</v>
      </c>
      <c r="AI191" s="133" t="s">
        <v>1201</v>
      </c>
      <c r="AJ191" s="116"/>
      <c r="AK191" s="116" t="s">
        <v>766</v>
      </c>
      <c r="AL191" s="116">
        <v>45132</v>
      </c>
      <c r="AM191" s="116"/>
      <c r="AN191" s="116"/>
      <c r="AO191" s="116"/>
      <c r="AP191" s="116"/>
      <c r="AQ191" s="116"/>
      <c r="AR191" s="116"/>
      <c r="AS191" s="116"/>
      <c r="AT191" s="188"/>
      <c r="AU191" s="189"/>
    </row>
    <row r="192" spans="2:47" ht="112.5" hidden="1" x14ac:dyDescent="0.25">
      <c r="B192" s="67">
        <f t="shared" si="2"/>
        <v>2026</v>
      </c>
      <c r="C192" s="68">
        <v>3</v>
      </c>
      <c r="D192" s="109">
        <v>2023</v>
      </c>
      <c r="E192" s="130" t="s">
        <v>14</v>
      </c>
      <c r="F192" s="130" t="s">
        <v>95</v>
      </c>
      <c r="G192" s="130" t="s">
        <v>468</v>
      </c>
      <c r="H192" s="115" t="s">
        <v>1202</v>
      </c>
      <c r="I192" s="128" t="s">
        <v>236</v>
      </c>
      <c r="J192" s="115" t="s">
        <v>1203</v>
      </c>
      <c r="K192" s="115" t="s">
        <v>347</v>
      </c>
      <c r="L192" s="128" t="s">
        <v>96</v>
      </c>
      <c r="M192" s="128" t="s">
        <v>435</v>
      </c>
      <c r="N192" s="128"/>
      <c r="O192" s="128"/>
      <c r="P192" s="127">
        <v>45078</v>
      </c>
      <c r="Q192" s="128"/>
      <c r="R192" s="116"/>
      <c r="S192" s="128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 t="s">
        <v>1204</v>
      </c>
      <c r="AI192" s="133" t="s">
        <v>1205</v>
      </c>
      <c r="AJ192" s="116"/>
      <c r="AK192" s="116" t="s">
        <v>766</v>
      </c>
      <c r="AL192" s="116">
        <v>45139</v>
      </c>
      <c r="AM192" s="116"/>
      <c r="AN192" s="116"/>
      <c r="AO192" s="116"/>
      <c r="AP192" s="116"/>
      <c r="AQ192" s="116"/>
      <c r="AR192" s="116"/>
      <c r="AS192" s="116"/>
      <c r="AT192" s="188"/>
      <c r="AU192" s="189"/>
    </row>
    <row r="193" spans="1:47" ht="105" hidden="1" x14ac:dyDescent="0.25">
      <c r="B193" s="67">
        <f t="shared" si="2"/>
        <v>2029</v>
      </c>
      <c r="C193" s="88">
        <v>6</v>
      </c>
      <c r="D193" s="199">
        <v>2023</v>
      </c>
      <c r="E193" s="39" t="s">
        <v>15</v>
      </c>
      <c r="F193" s="130" t="s">
        <v>15</v>
      </c>
      <c r="G193" s="130" t="s">
        <v>83</v>
      </c>
      <c r="H193" s="115" t="s">
        <v>1206</v>
      </c>
      <c r="I193" s="128" t="s">
        <v>12</v>
      </c>
      <c r="J193" s="116" t="s">
        <v>301</v>
      </c>
      <c r="K193" s="116" t="s">
        <v>330</v>
      </c>
      <c r="L193" s="128" t="s">
        <v>82</v>
      </c>
      <c r="M193" s="128" t="s">
        <v>82</v>
      </c>
      <c r="N193" s="115" t="s">
        <v>686</v>
      </c>
      <c r="O193" s="131" t="s">
        <v>687</v>
      </c>
      <c r="P193" s="116">
        <v>44529</v>
      </c>
      <c r="Q193" s="116">
        <v>44529</v>
      </c>
      <c r="R193" s="116">
        <v>45291</v>
      </c>
      <c r="S193" s="116" t="s">
        <v>301</v>
      </c>
      <c r="T193" s="116">
        <v>45291</v>
      </c>
      <c r="U193" s="116" t="s">
        <v>301</v>
      </c>
      <c r="V193" s="116" t="s">
        <v>301</v>
      </c>
      <c r="W193" s="116" t="s">
        <v>301</v>
      </c>
      <c r="X193" s="116" t="s">
        <v>301</v>
      </c>
      <c r="Y193" s="116" t="s">
        <v>301</v>
      </c>
      <c r="Z193" s="116" t="s">
        <v>301</v>
      </c>
      <c r="AA193" s="116" t="s">
        <v>301</v>
      </c>
      <c r="AB193" s="116" t="s">
        <v>301</v>
      </c>
      <c r="AC193" s="116" t="s">
        <v>301</v>
      </c>
      <c r="AD193" s="116" t="s">
        <v>301</v>
      </c>
      <c r="AE193" s="116" t="s">
        <v>301</v>
      </c>
      <c r="AF193" s="116" t="s">
        <v>301</v>
      </c>
      <c r="AG193" s="116" t="s">
        <v>301</v>
      </c>
      <c r="AH193" s="116" t="s">
        <v>1207</v>
      </c>
      <c r="AI193" s="133" t="s">
        <v>1208</v>
      </c>
      <c r="AJ193" s="116" t="s">
        <v>301</v>
      </c>
      <c r="AK193" s="116">
        <v>44529</v>
      </c>
      <c r="AL193" s="116">
        <v>45260</v>
      </c>
      <c r="AM193" s="116" t="s">
        <v>301</v>
      </c>
      <c r="AN193" s="116" t="s">
        <v>301</v>
      </c>
      <c r="AO193" s="116" t="s">
        <v>301</v>
      </c>
      <c r="AP193" s="132">
        <v>45260</v>
      </c>
      <c r="AQ193" s="116" t="s">
        <v>301</v>
      </c>
      <c r="AR193" s="116" t="s">
        <v>301</v>
      </c>
      <c r="AS193" s="116">
        <v>44865</v>
      </c>
      <c r="AT193" s="139">
        <v>45474</v>
      </c>
      <c r="AU193" s="189"/>
    </row>
    <row r="194" spans="1:47" s="204" customFormat="1" ht="112.5" hidden="1" x14ac:dyDescent="0.25">
      <c r="A194" s="88"/>
      <c r="B194" s="67">
        <f t="shared" si="2"/>
        <v>2029</v>
      </c>
      <c r="C194" s="88">
        <v>6</v>
      </c>
      <c r="D194" s="109">
        <v>2023</v>
      </c>
      <c r="E194" s="39" t="s">
        <v>15</v>
      </c>
      <c r="F194" s="130" t="s">
        <v>15</v>
      </c>
      <c r="G194" s="130" t="s">
        <v>83</v>
      </c>
      <c r="H194" s="136" t="s">
        <v>1209</v>
      </c>
      <c r="I194" s="128" t="s">
        <v>237</v>
      </c>
      <c r="J194" s="116" t="s">
        <v>301</v>
      </c>
      <c r="K194" s="116" t="s">
        <v>330</v>
      </c>
      <c r="L194" s="128" t="s">
        <v>82</v>
      </c>
      <c r="M194" s="128" t="s">
        <v>685</v>
      </c>
      <c r="N194" s="115" t="s">
        <v>686</v>
      </c>
      <c r="O194" s="131" t="s">
        <v>687</v>
      </c>
      <c r="P194" s="116">
        <v>44682</v>
      </c>
      <c r="Q194" s="144">
        <v>44682</v>
      </c>
      <c r="R194" s="116">
        <v>45229</v>
      </c>
      <c r="S194" s="116" t="s">
        <v>301</v>
      </c>
      <c r="T194" s="116">
        <v>45229</v>
      </c>
      <c r="U194" s="116" t="s">
        <v>301</v>
      </c>
      <c r="V194" s="116" t="s">
        <v>301</v>
      </c>
      <c r="W194" s="116" t="s">
        <v>301</v>
      </c>
      <c r="X194" s="116" t="s">
        <v>301</v>
      </c>
      <c r="Y194" s="116" t="s">
        <v>301</v>
      </c>
      <c r="Z194" s="116" t="s">
        <v>301</v>
      </c>
      <c r="AA194" s="116" t="s">
        <v>301</v>
      </c>
      <c r="AB194" s="116" t="s">
        <v>301</v>
      </c>
      <c r="AC194" s="116" t="s">
        <v>301</v>
      </c>
      <c r="AD194" s="116" t="s">
        <v>301</v>
      </c>
      <c r="AE194" s="116" t="s">
        <v>301</v>
      </c>
      <c r="AF194" s="116" t="s">
        <v>301</v>
      </c>
      <c r="AG194" s="116" t="s">
        <v>301</v>
      </c>
      <c r="AH194" s="116" t="s">
        <v>1210</v>
      </c>
      <c r="AI194" s="200" t="s">
        <v>1211</v>
      </c>
      <c r="AJ194" s="201"/>
      <c r="AK194" s="144">
        <v>44682</v>
      </c>
      <c r="AL194" s="116">
        <v>45230</v>
      </c>
      <c r="AM194" s="116" t="s">
        <v>301</v>
      </c>
      <c r="AN194" s="116" t="s">
        <v>301</v>
      </c>
      <c r="AO194" s="116" t="s">
        <v>301</v>
      </c>
      <c r="AP194" s="116">
        <v>45230</v>
      </c>
      <c r="AQ194" s="116" t="s">
        <v>301</v>
      </c>
      <c r="AR194" s="116" t="s">
        <v>301</v>
      </c>
      <c r="AS194" s="202">
        <v>44865</v>
      </c>
      <c r="AT194" s="179">
        <v>45474</v>
      </c>
      <c r="AU194" s="203"/>
    </row>
    <row r="195" spans="1:47" s="204" customFormat="1" ht="112.5" hidden="1" x14ac:dyDescent="0.25">
      <c r="A195" s="88"/>
      <c r="B195" s="67">
        <f t="shared" ref="B195:B246" si="3">C195+D195</f>
        <v>2029</v>
      </c>
      <c r="C195" s="88">
        <v>6</v>
      </c>
      <c r="D195" s="109">
        <v>2023</v>
      </c>
      <c r="E195" s="39" t="s">
        <v>15</v>
      </c>
      <c r="F195" s="130" t="s">
        <v>15</v>
      </c>
      <c r="G195" s="130" t="s">
        <v>83</v>
      </c>
      <c r="H195" s="136" t="s">
        <v>1212</v>
      </c>
      <c r="I195" s="128" t="s">
        <v>237</v>
      </c>
      <c r="J195" s="116" t="s">
        <v>301</v>
      </c>
      <c r="K195" s="116" t="s">
        <v>330</v>
      </c>
      <c r="L195" s="128" t="s">
        <v>82</v>
      </c>
      <c r="M195" s="128" t="s">
        <v>685</v>
      </c>
      <c r="N195" s="115" t="s">
        <v>686</v>
      </c>
      <c r="O195" s="131" t="s">
        <v>687</v>
      </c>
      <c r="P195" s="116">
        <v>44682</v>
      </c>
      <c r="Q195" s="144">
        <v>44682</v>
      </c>
      <c r="R195" s="116">
        <v>45229</v>
      </c>
      <c r="S195" s="116" t="s">
        <v>301</v>
      </c>
      <c r="T195" s="116">
        <v>45229</v>
      </c>
      <c r="U195" s="116" t="s">
        <v>301</v>
      </c>
      <c r="V195" s="116" t="s">
        <v>301</v>
      </c>
      <c r="W195" s="116" t="s">
        <v>301</v>
      </c>
      <c r="X195" s="116" t="s">
        <v>301</v>
      </c>
      <c r="Y195" s="116" t="s">
        <v>301</v>
      </c>
      <c r="Z195" s="116" t="s">
        <v>301</v>
      </c>
      <c r="AA195" s="116" t="s">
        <v>301</v>
      </c>
      <c r="AB195" s="116" t="s">
        <v>301</v>
      </c>
      <c r="AC195" s="116" t="s">
        <v>301</v>
      </c>
      <c r="AD195" s="116" t="s">
        <v>301</v>
      </c>
      <c r="AE195" s="116" t="s">
        <v>301</v>
      </c>
      <c r="AF195" s="116" t="s">
        <v>301</v>
      </c>
      <c r="AG195" s="116" t="s">
        <v>301</v>
      </c>
      <c r="AH195" s="201" t="s">
        <v>1213</v>
      </c>
      <c r="AI195" s="200" t="s">
        <v>1214</v>
      </c>
      <c r="AJ195" s="201"/>
      <c r="AK195" s="144">
        <v>44682</v>
      </c>
      <c r="AL195" s="116">
        <v>45230</v>
      </c>
      <c r="AM195" s="116" t="s">
        <v>301</v>
      </c>
      <c r="AN195" s="116" t="s">
        <v>301</v>
      </c>
      <c r="AO195" s="116" t="s">
        <v>301</v>
      </c>
      <c r="AP195" s="116">
        <v>45230</v>
      </c>
      <c r="AQ195" s="116" t="s">
        <v>301</v>
      </c>
      <c r="AR195" s="116" t="s">
        <v>301</v>
      </c>
      <c r="AS195" s="202">
        <v>44865</v>
      </c>
      <c r="AT195" s="179">
        <v>45474</v>
      </c>
      <c r="AU195" s="203"/>
    </row>
    <row r="196" spans="1:47" s="209" customFormat="1" ht="120" hidden="1" x14ac:dyDescent="0.25">
      <c r="A196" s="88"/>
      <c r="B196" s="67">
        <f t="shared" si="3"/>
        <v>2029</v>
      </c>
      <c r="C196" s="88">
        <v>6</v>
      </c>
      <c r="D196" s="147">
        <v>2023</v>
      </c>
      <c r="E196" s="39" t="s">
        <v>15</v>
      </c>
      <c r="F196" s="185" t="s">
        <v>15</v>
      </c>
      <c r="G196" s="185" t="s">
        <v>83</v>
      </c>
      <c r="H196" s="205" t="s">
        <v>1215</v>
      </c>
      <c r="I196" s="205" t="s">
        <v>13</v>
      </c>
      <c r="J196" s="152" t="s">
        <v>301</v>
      </c>
      <c r="K196" s="205" t="s">
        <v>782</v>
      </c>
      <c r="L196" s="151" t="s">
        <v>82</v>
      </c>
      <c r="M196" s="128" t="s">
        <v>685</v>
      </c>
      <c r="N196" s="115" t="s">
        <v>686</v>
      </c>
      <c r="O196" s="131" t="s">
        <v>687</v>
      </c>
      <c r="P196" s="206">
        <v>44713</v>
      </c>
      <c r="Q196" s="132">
        <v>44713</v>
      </c>
      <c r="R196" s="206">
        <v>45214</v>
      </c>
      <c r="S196" s="116" t="s">
        <v>301</v>
      </c>
      <c r="T196" s="132">
        <v>45214</v>
      </c>
      <c r="U196" s="116" t="s">
        <v>301</v>
      </c>
      <c r="V196" s="116" t="s">
        <v>301</v>
      </c>
      <c r="W196" s="116" t="s">
        <v>301</v>
      </c>
      <c r="X196" s="116" t="s">
        <v>301</v>
      </c>
      <c r="Y196" s="116" t="s">
        <v>301</v>
      </c>
      <c r="Z196" s="116" t="s">
        <v>301</v>
      </c>
      <c r="AA196" s="116" t="s">
        <v>301</v>
      </c>
      <c r="AB196" s="116" t="s">
        <v>301</v>
      </c>
      <c r="AC196" s="116" t="s">
        <v>301</v>
      </c>
      <c r="AD196" s="116" t="s">
        <v>301</v>
      </c>
      <c r="AE196" s="116" t="s">
        <v>301</v>
      </c>
      <c r="AF196" s="116" t="s">
        <v>301</v>
      </c>
      <c r="AG196" s="116" t="s">
        <v>301</v>
      </c>
      <c r="AH196" s="149" t="s">
        <v>1216</v>
      </c>
      <c r="AI196" s="207" t="s">
        <v>1217</v>
      </c>
      <c r="AJ196" s="149" t="s">
        <v>301</v>
      </c>
      <c r="AK196" s="206" t="s">
        <v>1218</v>
      </c>
      <c r="AL196" s="206">
        <v>45214</v>
      </c>
      <c r="AM196" s="152" t="s">
        <v>301</v>
      </c>
      <c r="AN196" s="116" t="s">
        <v>301</v>
      </c>
      <c r="AO196" s="116" t="s">
        <v>301</v>
      </c>
      <c r="AP196" s="132">
        <v>45214</v>
      </c>
      <c r="AQ196" s="116" t="s">
        <v>301</v>
      </c>
      <c r="AR196" s="116" t="s">
        <v>301</v>
      </c>
      <c r="AS196" s="115"/>
      <c r="AT196" s="208"/>
      <c r="AU196" s="46"/>
    </row>
    <row r="197" spans="1:47" s="209" customFormat="1" ht="105" hidden="1" x14ac:dyDescent="0.25">
      <c r="A197" s="88"/>
      <c r="B197" s="67">
        <f t="shared" si="3"/>
        <v>2029</v>
      </c>
      <c r="C197" s="88">
        <v>6</v>
      </c>
      <c r="D197" s="99">
        <v>2023</v>
      </c>
      <c r="E197" s="39" t="s">
        <v>15</v>
      </c>
      <c r="F197" s="173" t="s">
        <v>15</v>
      </c>
      <c r="G197" s="173" t="s">
        <v>83</v>
      </c>
      <c r="H197" s="210" t="s">
        <v>1220</v>
      </c>
      <c r="I197" s="210" t="s">
        <v>13</v>
      </c>
      <c r="J197" s="170" t="s">
        <v>301</v>
      </c>
      <c r="K197" s="170" t="s">
        <v>364</v>
      </c>
      <c r="L197" s="169" t="s">
        <v>82</v>
      </c>
      <c r="M197" s="128"/>
      <c r="N197" s="115"/>
      <c r="O197" s="131"/>
      <c r="P197" s="174">
        <v>45047</v>
      </c>
      <c r="Q197" s="132" t="s">
        <v>301</v>
      </c>
      <c r="R197" s="174">
        <v>45260</v>
      </c>
      <c r="S197" s="116" t="s">
        <v>301</v>
      </c>
      <c r="T197" s="132">
        <v>45260</v>
      </c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68" t="s">
        <v>1221</v>
      </c>
      <c r="AI197" s="211" t="s">
        <v>1222</v>
      </c>
      <c r="AJ197" s="168"/>
      <c r="AK197" s="174" t="s">
        <v>1218</v>
      </c>
      <c r="AL197" s="174">
        <v>45214</v>
      </c>
      <c r="AM197" s="170"/>
      <c r="AN197" s="116"/>
      <c r="AO197" s="116"/>
      <c r="AP197" s="132"/>
      <c r="AQ197" s="116"/>
      <c r="AR197" s="116"/>
      <c r="AS197" s="115"/>
      <c r="AT197" s="212"/>
      <c r="AU197" s="46"/>
    </row>
    <row r="198" spans="1:47" s="209" customFormat="1" ht="105" hidden="1" x14ac:dyDescent="0.25">
      <c r="A198" s="88"/>
      <c r="B198" s="67">
        <f t="shared" si="3"/>
        <v>2029</v>
      </c>
      <c r="C198" s="88">
        <v>6</v>
      </c>
      <c r="D198" s="109">
        <v>2023</v>
      </c>
      <c r="E198" s="39" t="s">
        <v>15</v>
      </c>
      <c r="F198" s="130" t="s">
        <v>15</v>
      </c>
      <c r="G198" s="130" t="s">
        <v>83</v>
      </c>
      <c r="H198" s="136" t="s">
        <v>1223</v>
      </c>
      <c r="I198" s="136" t="s">
        <v>13</v>
      </c>
      <c r="J198" s="116" t="s">
        <v>301</v>
      </c>
      <c r="K198" s="116" t="s">
        <v>381</v>
      </c>
      <c r="L198" s="128" t="s">
        <v>82</v>
      </c>
      <c r="M198" s="128"/>
      <c r="N198" s="115"/>
      <c r="O198" s="131"/>
      <c r="P198" s="132">
        <v>45051</v>
      </c>
      <c r="Q198" s="132" t="s">
        <v>301</v>
      </c>
      <c r="R198" s="132">
        <v>45214</v>
      </c>
      <c r="S198" s="116" t="s">
        <v>301</v>
      </c>
      <c r="T198" s="132">
        <v>45214</v>
      </c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5" t="s">
        <v>1224</v>
      </c>
      <c r="AI198" s="187" t="s">
        <v>1225</v>
      </c>
      <c r="AJ198" s="115"/>
      <c r="AK198" s="132" t="s">
        <v>1218</v>
      </c>
      <c r="AL198" s="132">
        <v>45214</v>
      </c>
      <c r="AM198" s="116"/>
      <c r="AN198" s="116"/>
      <c r="AO198" s="116"/>
      <c r="AP198" s="132"/>
      <c r="AQ198" s="116"/>
      <c r="AR198" s="116"/>
      <c r="AS198" s="115"/>
      <c r="AT198" s="188"/>
      <c r="AU198" s="46"/>
    </row>
    <row r="199" spans="1:47" s="209" customFormat="1" ht="105" hidden="1" x14ac:dyDescent="0.25">
      <c r="A199" s="88"/>
      <c r="B199" s="67">
        <f t="shared" si="3"/>
        <v>2029</v>
      </c>
      <c r="C199" s="88">
        <v>6</v>
      </c>
      <c r="D199" s="109">
        <v>2023</v>
      </c>
      <c r="E199" s="39" t="s">
        <v>15</v>
      </c>
      <c r="F199" s="130" t="s">
        <v>15</v>
      </c>
      <c r="G199" s="130" t="s">
        <v>83</v>
      </c>
      <c r="H199" s="136" t="s">
        <v>1226</v>
      </c>
      <c r="I199" s="136" t="s">
        <v>13</v>
      </c>
      <c r="J199" s="116" t="s">
        <v>301</v>
      </c>
      <c r="K199" s="116" t="s">
        <v>381</v>
      </c>
      <c r="L199" s="128" t="s">
        <v>82</v>
      </c>
      <c r="M199" s="128"/>
      <c r="N199" s="115"/>
      <c r="O199" s="131"/>
      <c r="P199" s="132">
        <v>45047</v>
      </c>
      <c r="Q199" s="132" t="s">
        <v>301</v>
      </c>
      <c r="R199" s="132">
        <v>45260</v>
      </c>
      <c r="S199" s="116" t="s">
        <v>301</v>
      </c>
      <c r="T199" s="132">
        <v>45260</v>
      </c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5" t="s">
        <v>1227</v>
      </c>
      <c r="AI199" s="187" t="s">
        <v>1228</v>
      </c>
      <c r="AJ199" s="115"/>
      <c r="AK199" s="132" t="s">
        <v>1218</v>
      </c>
      <c r="AL199" s="132">
        <v>45214</v>
      </c>
      <c r="AM199" s="116"/>
      <c r="AN199" s="116"/>
      <c r="AO199" s="116"/>
      <c r="AP199" s="132"/>
      <c r="AQ199" s="116"/>
      <c r="AR199" s="116"/>
      <c r="AS199" s="115"/>
      <c r="AT199" s="188"/>
      <c r="AU199" s="46"/>
    </row>
    <row r="200" spans="1:47" s="209" customFormat="1" ht="105" hidden="1" x14ac:dyDescent="0.25">
      <c r="A200" s="88"/>
      <c r="B200" s="67">
        <f t="shared" si="3"/>
        <v>2029</v>
      </c>
      <c r="C200" s="88">
        <v>6</v>
      </c>
      <c r="D200" s="109">
        <v>2023</v>
      </c>
      <c r="E200" s="39" t="s">
        <v>15</v>
      </c>
      <c r="F200" s="130" t="s">
        <v>15</v>
      </c>
      <c r="G200" s="130" t="s">
        <v>83</v>
      </c>
      <c r="H200" s="136" t="s">
        <v>1229</v>
      </c>
      <c r="I200" s="136" t="s">
        <v>13</v>
      </c>
      <c r="J200" s="116" t="s">
        <v>301</v>
      </c>
      <c r="K200" s="116" t="s">
        <v>319</v>
      </c>
      <c r="L200" s="128" t="s">
        <v>82</v>
      </c>
      <c r="M200" s="128" t="s">
        <v>1230</v>
      </c>
      <c r="N200" s="115"/>
      <c r="O200" s="131"/>
      <c r="P200" s="132">
        <v>45061</v>
      </c>
      <c r="Q200" s="132" t="s">
        <v>301</v>
      </c>
      <c r="R200" s="132">
        <v>45199</v>
      </c>
      <c r="S200" s="116" t="s">
        <v>301</v>
      </c>
      <c r="T200" s="132">
        <v>45199</v>
      </c>
      <c r="U200" s="116" t="s">
        <v>301</v>
      </c>
      <c r="V200" s="116" t="s">
        <v>301</v>
      </c>
      <c r="W200" s="116" t="s">
        <v>301</v>
      </c>
      <c r="X200" s="116" t="s">
        <v>301</v>
      </c>
      <c r="Y200" s="116" t="s">
        <v>301</v>
      </c>
      <c r="Z200" s="116" t="s">
        <v>301</v>
      </c>
      <c r="AA200" s="116" t="s">
        <v>301</v>
      </c>
      <c r="AB200" s="116" t="s">
        <v>301</v>
      </c>
      <c r="AC200" s="116" t="s">
        <v>301</v>
      </c>
      <c r="AD200" s="116" t="s">
        <v>301</v>
      </c>
      <c r="AE200" s="116" t="s">
        <v>301</v>
      </c>
      <c r="AF200" s="116" t="s">
        <v>301</v>
      </c>
      <c r="AG200" s="116" t="s">
        <v>301</v>
      </c>
      <c r="AH200" s="115" t="s">
        <v>1231</v>
      </c>
      <c r="AI200" s="187" t="s">
        <v>1232</v>
      </c>
      <c r="AJ200" s="116" t="s">
        <v>301</v>
      </c>
      <c r="AK200" s="132">
        <v>45061</v>
      </c>
      <c r="AL200" s="132">
        <v>45199</v>
      </c>
      <c r="AM200" s="116" t="s">
        <v>301</v>
      </c>
      <c r="AN200" s="116" t="s">
        <v>301</v>
      </c>
      <c r="AO200" s="116" t="s">
        <v>301</v>
      </c>
      <c r="AP200" s="116" t="s">
        <v>301</v>
      </c>
      <c r="AQ200" s="116" t="s">
        <v>301</v>
      </c>
      <c r="AR200" s="116" t="s">
        <v>301</v>
      </c>
      <c r="AS200" s="115"/>
      <c r="AT200" s="139">
        <v>45413</v>
      </c>
      <c r="AU200" s="46"/>
    </row>
    <row r="201" spans="1:47" s="209" customFormat="1" ht="105" hidden="1" x14ac:dyDescent="0.25">
      <c r="A201" s="88"/>
      <c r="B201" s="67">
        <f t="shared" si="3"/>
        <v>2029</v>
      </c>
      <c r="C201" s="88">
        <v>6</v>
      </c>
      <c r="D201" s="109">
        <v>2023</v>
      </c>
      <c r="E201" s="39" t="s">
        <v>15</v>
      </c>
      <c r="F201" s="130" t="s">
        <v>15</v>
      </c>
      <c r="G201" s="130" t="s">
        <v>83</v>
      </c>
      <c r="H201" s="136" t="s">
        <v>1233</v>
      </c>
      <c r="I201" s="136" t="s">
        <v>13</v>
      </c>
      <c r="J201" s="116" t="s">
        <v>301</v>
      </c>
      <c r="K201" s="116" t="s">
        <v>319</v>
      </c>
      <c r="L201" s="128" t="s">
        <v>82</v>
      </c>
      <c r="M201" s="128" t="s">
        <v>1230</v>
      </c>
      <c r="N201" s="115"/>
      <c r="O201" s="131"/>
      <c r="P201" s="132">
        <v>45061</v>
      </c>
      <c r="Q201" s="132" t="s">
        <v>301</v>
      </c>
      <c r="R201" s="132">
        <v>45199</v>
      </c>
      <c r="S201" s="116" t="s">
        <v>301</v>
      </c>
      <c r="T201" s="132">
        <v>45260</v>
      </c>
      <c r="U201" s="116" t="s">
        <v>301</v>
      </c>
      <c r="V201" s="116" t="s">
        <v>301</v>
      </c>
      <c r="W201" s="116" t="s">
        <v>301</v>
      </c>
      <c r="X201" s="116" t="s">
        <v>301</v>
      </c>
      <c r="Y201" s="116" t="s">
        <v>301</v>
      </c>
      <c r="Z201" s="116" t="s">
        <v>301</v>
      </c>
      <c r="AA201" s="116" t="s">
        <v>301</v>
      </c>
      <c r="AB201" s="116" t="s">
        <v>301</v>
      </c>
      <c r="AC201" s="116" t="s">
        <v>301</v>
      </c>
      <c r="AD201" s="116" t="s">
        <v>301</v>
      </c>
      <c r="AE201" s="116" t="s">
        <v>301</v>
      </c>
      <c r="AF201" s="116" t="s">
        <v>301</v>
      </c>
      <c r="AG201" s="116" t="s">
        <v>301</v>
      </c>
      <c r="AH201" s="115" t="s">
        <v>1234</v>
      </c>
      <c r="AI201" s="187" t="s">
        <v>1235</v>
      </c>
      <c r="AJ201" s="116" t="s">
        <v>301</v>
      </c>
      <c r="AK201" s="132">
        <v>45061</v>
      </c>
      <c r="AL201" s="132">
        <v>45199</v>
      </c>
      <c r="AM201" s="116" t="s">
        <v>301</v>
      </c>
      <c r="AN201" s="116" t="s">
        <v>301</v>
      </c>
      <c r="AO201" s="116" t="s">
        <v>301</v>
      </c>
      <c r="AP201" s="116" t="s">
        <v>301</v>
      </c>
      <c r="AQ201" s="116" t="s">
        <v>301</v>
      </c>
      <c r="AR201" s="116" t="s">
        <v>301</v>
      </c>
      <c r="AS201" s="115"/>
      <c r="AT201" s="139">
        <v>45413</v>
      </c>
      <c r="AU201" s="46"/>
    </row>
    <row r="202" spans="1:47" s="209" customFormat="1" ht="105" hidden="1" x14ac:dyDescent="0.25">
      <c r="A202" s="88"/>
      <c r="B202" s="67">
        <f t="shared" si="3"/>
        <v>2029</v>
      </c>
      <c r="C202" s="88">
        <v>6</v>
      </c>
      <c r="D202" s="109">
        <v>2023</v>
      </c>
      <c r="E202" s="39" t="s">
        <v>15</v>
      </c>
      <c r="F202" s="130" t="s">
        <v>15</v>
      </c>
      <c r="G202" s="130" t="s">
        <v>83</v>
      </c>
      <c r="H202" s="136" t="s">
        <v>1236</v>
      </c>
      <c r="I202" s="136" t="s">
        <v>13</v>
      </c>
      <c r="J202" s="116" t="s">
        <v>301</v>
      </c>
      <c r="K202" s="116" t="s">
        <v>319</v>
      </c>
      <c r="L202" s="128" t="s">
        <v>82</v>
      </c>
      <c r="M202" s="128" t="s">
        <v>1230</v>
      </c>
      <c r="N202" s="115"/>
      <c r="O202" s="131"/>
      <c r="P202" s="132">
        <v>45031</v>
      </c>
      <c r="Q202" s="132" t="s">
        <v>301</v>
      </c>
      <c r="R202" s="132">
        <v>45230</v>
      </c>
      <c r="S202" s="116" t="s">
        <v>301</v>
      </c>
      <c r="T202" s="132">
        <v>45230</v>
      </c>
      <c r="U202" s="116" t="s">
        <v>301</v>
      </c>
      <c r="V202" s="116" t="s">
        <v>301</v>
      </c>
      <c r="W202" s="116" t="s">
        <v>301</v>
      </c>
      <c r="X202" s="116" t="s">
        <v>301</v>
      </c>
      <c r="Y202" s="116" t="s">
        <v>301</v>
      </c>
      <c r="Z202" s="116" t="s">
        <v>301</v>
      </c>
      <c r="AA202" s="116" t="s">
        <v>301</v>
      </c>
      <c r="AB202" s="116" t="s">
        <v>301</v>
      </c>
      <c r="AC202" s="116" t="s">
        <v>301</v>
      </c>
      <c r="AD202" s="116" t="s">
        <v>301</v>
      </c>
      <c r="AE202" s="116" t="s">
        <v>301</v>
      </c>
      <c r="AF202" s="116" t="s">
        <v>301</v>
      </c>
      <c r="AG202" s="116" t="s">
        <v>301</v>
      </c>
      <c r="AH202" s="115" t="s">
        <v>1237</v>
      </c>
      <c r="AI202" s="187" t="s">
        <v>1238</v>
      </c>
      <c r="AJ202" s="116" t="s">
        <v>301</v>
      </c>
      <c r="AK202" s="132">
        <v>45031</v>
      </c>
      <c r="AL202" s="132">
        <v>45230</v>
      </c>
      <c r="AM202" s="116" t="s">
        <v>301</v>
      </c>
      <c r="AN202" s="116" t="s">
        <v>301</v>
      </c>
      <c r="AO202" s="116" t="s">
        <v>301</v>
      </c>
      <c r="AP202" s="116" t="s">
        <v>301</v>
      </c>
      <c r="AQ202" s="116" t="s">
        <v>301</v>
      </c>
      <c r="AR202" s="116" t="s">
        <v>301</v>
      </c>
      <c r="AS202" s="115"/>
      <c r="AT202" s="139">
        <v>45413</v>
      </c>
      <c r="AU202" s="46"/>
    </row>
    <row r="203" spans="1:47" s="209" customFormat="1" ht="105" hidden="1" x14ac:dyDescent="0.25">
      <c r="A203" s="88"/>
      <c r="B203" s="67">
        <f t="shared" si="3"/>
        <v>2029</v>
      </c>
      <c r="C203" s="88">
        <v>6</v>
      </c>
      <c r="D203" s="109">
        <v>2023</v>
      </c>
      <c r="E203" s="39" t="s">
        <v>15</v>
      </c>
      <c r="F203" s="130" t="s">
        <v>15</v>
      </c>
      <c r="G203" s="130" t="s">
        <v>83</v>
      </c>
      <c r="H203" s="136" t="s">
        <v>1239</v>
      </c>
      <c r="I203" s="136" t="s">
        <v>13</v>
      </c>
      <c r="J203" s="116" t="s">
        <v>301</v>
      </c>
      <c r="K203" s="116" t="s">
        <v>319</v>
      </c>
      <c r="L203" s="128" t="s">
        <v>82</v>
      </c>
      <c r="M203" s="128" t="s">
        <v>1230</v>
      </c>
      <c r="N203" s="115"/>
      <c r="O203" s="131"/>
      <c r="P203" s="132">
        <v>45061</v>
      </c>
      <c r="Q203" s="132" t="s">
        <v>301</v>
      </c>
      <c r="R203" s="132">
        <v>45199</v>
      </c>
      <c r="S203" s="116" t="s">
        <v>301</v>
      </c>
      <c r="T203" s="132">
        <v>45199</v>
      </c>
      <c r="U203" s="116" t="s">
        <v>301</v>
      </c>
      <c r="V203" s="116" t="s">
        <v>301</v>
      </c>
      <c r="W203" s="116" t="s">
        <v>301</v>
      </c>
      <c r="X203" s="116" t="s">
        <v>301</v>
      </c>
      <c r="Y203" s="116" t="s">
        <v>301</v>
      </c>
      <c r="Z203" s="116" t="s">
        <v>301</v>
      </c>
      <c r="AA203" s="116" t="s">
        <v>301</v>
      </c>
      <c r="AB203" s="116" t="s">
        <v>301</v>
      </c>
      <c r="AC203" s="116" t="s">
        <v>301</v>
      </c>
      <c r="AD203" s="116" t="s">
        <v>301</v>
      </c>
      <c r="AE203" s="116" t="s">
        <v>301</v>
      </c>
      <c r="AF203" s="116" t="s">
        <v>301</v>
      </c>
      <c r="AG203" s="116" t="s">
        <v>301</v>
      </c>
      <c r="AH203" s="115" t="s">
        <v>1240</v>
      </c>
      <c r="AI203" s="187" t="s">
        <v>1241</v>
      </c>
      <c r="AJ203" s="116" t="s">
        <v>301</v>
      </c>
      <c r="AK203" s="132">
        <v>45061</v>
      </c>
      <c r="AL203" s="132">
        <v>45199</v>
      </c>
      <c r="AM203" s="116" t="s">
        <v>301</v>
      </c>
      <c r="AN203" s="116" t="s">
        <v>301</v>
      </c>
      <c r="AO203" s="116" t="s">
        <v>301</v>
      </c>
      <c r="AP203" s="116" t="s">
        <v>301</v>
      </c>
      <c r="AQ203" s="116" t="s">
        <v>301</v>
      </c>
      <c r="AR203" s="116" t="s">
        <v>301</v>
      </c>
      <c r="AS203" s="115"/>
      <c r="AT203" s="139">
        <v>45413</v>
      </c>
      <c r="AU203" s="46"/>
    </row>
    <row r="204" spans="1:47" s="209" customFormat="1" ht="78.75" hidden="1" x14ac:dyDescent="0.25">
      <c r="A204" s="88"/>
      <c r="B204" s="67">
        <f t="shared" si="3"/>
        <v>2029</v>
      </c>
      <c r="C204" s="88">
        <v>6</v>
      </c>
      <c r="D204" s="147">
        <v>2023</v>
      </c>
      <c r="E204" s="39" t="s">
        <v>15</v>
      </c>
      <c r="F204" s="185" t="s">
        <v>15</v>
      </c>
      <c r="G204" s="185" t="s">
        <v>83</v>
      </c>
      <c r="H204" s="205" t="s">
        <v>1242</v>
      </c>
      <c r="I204" s="205" t="s">
        <v>13</v>
      </c>
      <c r="J204" s="152" t="s">
        <v>301</v>
      </c>
      <c r="K204" s="152" t="s">
        <v>319</v>
      </c>
      <c r="L204" s="151" t="s">
        <v>82</v>
      </c>
      <c r="M204" s="128" t="s">
        <v>1230</v>
      </c>
      <c r="N204" s="115"/>
      <c r="O204" s="131"/>
      <c r="P204" s="206">
        <v>45061</v>
      </c>
      <c r="Q204" s="132" t="s">
        <v>301</v>
      </c>
      <c r="R204" s="206">
        <v>45199</v>
      </c>
      <c r="S204" s="116" t="s">
        <v>301</v>
      </c>
      <c r="T204" s="132">
        <v>45199</v>
      </c>
      <c r="U204" s="116" t="s">
        <v>301</v>
      </c>
      <c r="V204" s="116" t="s">
        <v>301</v>
      </c>
      <c r="W204" s="116" t="s">
        <v>301</v>
      </c>
      <c r="X204" s="116" t="s">
        <v>301</v>
      </c>
      <c r="Y204" s="116" t="s">
        <v>301</v>
      </c>
      <c r="Z204" s="116" t="s">
        <v>301</v>
      </c>
      <c r="AA204" s="116" t="s">
        <v>301</v>
      </c>
      <c r="AB204" s="116" t="s">
        <v>301</v>
      </c>
      <c r="AC204" s="116" t="s">
        <v>301</v>
      </c>
      <c r="AD204" s="116" t="s">
        <v>301</v>
      </c>
      <c r="AE204" s="116" t="s">
        <v>301</v>
      </c>
      <c r="AF204" s="116" t="s">
        <v>301</v>
      </c>
      <c r="AG204" s="116" t="s">
        <v>301</v>
      </c>
      <c r="AH204" s="149" t="s">
        <v>1243</v>
      </c>
      <c r="AI204" s="213">
        <v>0.375</v>
      </c>
      <c r="AJ204" s="152" t="s">
        <v>301</v>
      </c>
      <c r="AK204" s="206">
        <v>45061</v>
      </c>
      <c r="AL204" s="206">
        <v>45199</v>
      </c>
      <c r="AM204" s="152" t="s">
        <v>301</v>
      </c>
      <c r="AN204" s="116" t="s">
        <v>301</v>
      </c>
      <c r="AO204" s="116" t="s">
        <v>301</v>
      </c>
      <c r="AP204" s="116" t="s">
        <v>301</v>
      </c>
      <c r="AQ204" s="116" t="s">
        <v>301</v>
      </c>
      <c r="AR204" s="116" t="s">
        <v>301</v>
      </c>
      <c r="AS204" s="115"/>
      <c r="AT204" s="153">
        <v>45413</v>
      </c>
      <c r="AU204" s="46"/>
    </row>
    <row r="205" spans="1:47" s="204" customFormat="1" ht="63" hidden="1" x14ac:dyDescent="0.25">
      <c r="A205" s="88"/>
      <c r="B205" s="67">
        <f t="shared" si="3"/>
        <v>2022</v>
      </c>
      <c r="C205" s="88">
        <v>3</v>
      </c>
      <c r="D205" s="109">
        <v>2019</v>
      </c>
      <c r="E205" s="136" t="s">
        <v>16</v>
      </c>
      <c r="F205" s="130"/>
      <c r="G205" s="214"/>
      <c r="H205" s="169" t="s">
        <v>1247</v>
      </c>
      <c r="I205" s="169" t="s">
        <v>17</v>
      </c>
      <c r="J205" s="169" t="s">
        <v>330</v>
      </c>
      <c r="K205" s="128" t="s">
        <v>450</v>
      </c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127">
        <v>45474</v>
      </c>
    </row>
    <row r="206" spans="1:47" s="204" customFormat="1" ht="47.25" hidden="1" x14ac:dyDescent="0.25">
      <c r="A206" s="88"/>
      <c r="B206" s="67">
        <f t="shared" si="3"/>
        <v>2024</v>
      </c>
      <c r="C206" s="88">
        <v>5</v>
      </c>
      <c r="D206" s="109">
        <v>2019</v>
      </c>
      <c r="E206" s="69" t="s">
        <v>18</v>
      </c>
      <c r="F206" s="130"/>
      <c r="G206" s="214"/>
      <c r="H206" s="169" t="s">
        <v>19</v>
      </c>
      <c r="I206" s="169" t="s">
        <v>12</v>
      </c>
      <c r="J206" s="169" t="s">
        <v>330</v>
      </c>
      <c r="K206" s="128" t="s">
        <v>450</v>
      </c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114">
        <v>45383</v>
      </c>
    </row>
    <row r="207" spans="1:47" s="204" customFormat="1" ht="93.75" hidden="1" x14ac:dyDescent="0.25">
      <c r="A207" s="88"/>
      <c r="B207" s="67">
        <f t="shared" si="3"/>
        <v>2025</v>
      </c>
      <c r="C207" s="88">
        <v>5</v>
      </c>
      <c r="D207" s="109">
        <v>2020</v>
      </c>
      <c r="E207" s="136" t="s">
        <v>16</v>
      </c>
      <c r="F207" s="130"/>
      <c r="G207" s="214"/>
      <c r="H207" s="215" t="s">
        <v>20</v>
      </c>
      <c r="I207" s="169" t="s">
        <v>12</v>
      </c>
      <c r="J207" s="169" t="s">
        <v>319</v>
      </c>
      <c r="K207" s="169" t="s">
        <v>319</v>
      </c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</row>
    <row r="208" spans="1:47" s="204" customFormat="1" ht="37.5" hidden="1" x14ac:dyDescent="0.25">
      <c r="A208" s="88"/>
      <c r="B208" s="67">
        <f t="shared" si="3"/>
        <v>2023</v>
      </c>
      <c r="C208" s="88">
        <v>3</v>
      </c>
      <c r="D208" s="109">
        <v>2020</v>
      </c>
      <c r="E208" s="136" t="s">
        <v>14</v>
      </c>
      <c r="F208" s="130"/>
      <c r="G208" s="214"/>
      <c r="H208" s="169" t="s">
        <v>21</v>
      </c>
      <c r="I208" s="169" t="s">
        <v>22</v>
      </c>
      <c r="J208" s="169" t="s">
        <v>330</v>
      </c>
      <c r="K208" s="128" t="s">
        <v>450</v>
      </c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127">
        <v>45444</v>
      </c>
    </row>
    <row r="209" spans="1:46" s="204" customFormat="1" ht="56.25" hidden="1" x14ac:dyDescent="0.25">
      <c r="A209" s="88"/>
      <c r="B209" s="67">
        <f t="shared" si="3"/>
        <v>2026</v>
      </c>
      <c r="C209" s="88">
        <v>5</v>
      </c>
      <c r="D209" s="109">
        <v>2021</v>
      </c>
      <c r="E209" s="136" t="s">
        <v>16</v>
      </c>
      <c r="F209" s="130"/>
      <c r="G209" s="214"/>
      <c r="H209" s="215" t="s">
        <v>23</v>
      </c>
      <c r="I209" s="169" t="s">
        <v>12</v>
      </c>
      <c r="J209" s="169" t="s">
        <v>330</v>
      </c>
      <c r="K209" s="128" t="s">
        <v>450</v>
      </c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114">
        <v>45383</v>
      </c>
    </row>
    <row r="210" spans="1:46" s="204" customFormat="1" ht="56.25" hidden="1" x14ac:dyDescent="0.25">
      <c r="A210" s="88"/>
      <c r="B210" s="67">
        <f t="shared" si="3"/>
        <v>2026</v>
      </c>
      <c r="C210" s="88">
        <v>5</v>
      </c>
      <c r="D210" s="109">
        <v>2021</v>
      </c>
      <c r="E210" s="136" t="s">
        <v>16</v>
      </c>
      <c r="F210" s="130"/>
      <c r="G210" s="214"/>
      <c r="H210" s="215" t="s">
        <v>24</v>
      </c>
      <c r="I210" s="169" t="s">
        <v>12</v>
      </c>
      <c r="J210" s="169" t="s">
        <v>330</v>
      </c>
      <c r="K210" s="128" t="s">
        <v>450</v>
      </c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114">
        <v>45383</v>
      </c>
    </row>
    <row r="211" spans="1:46" s="204" customFormat="1" ht="93.75" hidden="1" x14ac:dyDescent="0.25">
      <c r="A211" s="88"/>
      <c r="B211" s="67">
        <f t="shared" si="3"/>
        <v>2026</v>
      </c>
      <c r="C211" s="88">
        <v>5</v>
      </c>
      <c r="D211" s="109">
        <v>2021</v>
      </c>
      <c r="E211" s="136" t="s">
        <v>16</v>
      </c>
      <c r="F211" s="130"/>
      <c r="G211" s="214"/>
      <c r="H211" s="215" t="s">
        <v>25</v>
      </c>
      <c r="I211" s="169" t="s">
        <v>12</v>
      </c>
      <c r="J211" s="169" t="s">
        <v>100</v>
      </c>
      <c r="K211" s="128" t="s">
        <v>330</v>
      </c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16">
        <v>45413</v>
      </c>
    </row>
    <row r="212" spans="1:46" s="204" customFormat="1" ht="37.5" hidden="1" x14ac:dyDescent="0.25">
      <c r="A212" s="88"/>
      <c r="B212" s="67">
        <f t="shared" si="3"/>
        <v>2026</v>
      </c>
      <c r="C212" s="88">
        <v>5</v>
      </c>
      <c r="D212" s="109">
        <v>2021</v>
      </c>
      <c r="E212" s="136" t="s">
        <v>16</v>
      </c>
      <c r="F212" s="130"/>
      <c r="G212" s="214"/>
      <c r="H212" s="215" t="s">
        <v>26</v>
      </c>
      <c r="I212" s="169" t="s">
        <v>12</v>
      </c>
      <c r="J212" s="169" t="s">
        <v>347</v>
      </c>
      <c r="K212" s="169" t="s">
        <v>347</v>
      </c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</row>
    <row r="213" spans="1:46" s="204" customFormat="1" ht="75" hidden="1" x14ac:dyDescent="0.25">
      <c r="A213" s="88"/>
      <c r="B213" s="67">
        <f t="shared" si="3"/>
        <v>2026</v>
      </c>
      <c r="C213" s="88">
        <v>5</v>
      </c>
      <c r="D213" s="109">
        <v>2021</v>
      </c>
      <c r="E213" s="136" t="s">
        <v>16</v>
      </c>
      <c r="F213" s="130"/>
      <c r="G213" s="214"/>
      <c r="H213" s="215" t="s">
        <v>27</v>
      </c>
      <c r="I213" s="169" t="s">
        <v>12</v>
      </c>
      <c r="J213" s="169" t="s">
        <v>319</v>
      </c>
      <c r="K213" s="169" t="s">
        <v>319</v>
      </c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114">
        <v>45383</v>
      </c>
    </row>
    <row r="214" spans="1:46" s="204" customFormat="1" ht="56.25" hidden="1" x14ac:dyDescent="0.25">
      <c r="A214" s="88"/>
      <c r="B214" s="67">
        <f t="shared" si="3"/>
        <v>2026</v>
      </c>
      <c r="C214" s="88">
        <v>5</v>
      </c>
      <c r="D214" s="109">
        <v>2021</v>
      </c>
      <c r="E214" s="136" t="s">
        <v>16</v>
      </c>
      <c r="F214" s="130"/>
      <c r="G214" s="214"/>
      <c r="H214" s="215" t="s">
        <v>28</v>
      </c>
      <c r="I214" s="169" t="s">
        <v>12</v>
      </c>
      <c r="J214" s="169" t="s">
        <v>381</v>
      </c>
      <c r="K214" s="169" t="s">
        <v>381</v>
      </c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</row>
    <row r="215" spans="1:46" s="204" customFormat="1" ht="37.5" hidden="1" x14ac:dyDescent="0.25">
      <c r="A215" s="88"/>
      <c r="B215" s="67">
        <f t="shared" si="3"/>
        <v>2027</v>
      </c>
      <c r="C215" s="88">
        <v>6</v>
      </c>
      <c r="D215" s="109">
        <v>2021</v>
      </c>
      <c r="E215" s="136" t="s">
        <v>15</v>
      </c>
      <c r="F215" s="130"/>
      <c r="G215" s="214"/>
      <c r="H215" s="169" t="s">
        <v>29</v>
      </c>
      <c r="I215" s="169" t="s">
        <v>30</v>
      </c>
      <c r="J215" s="169" t="s">
        <v>364</v>
      </c>
      <c r="K215" s="169" t="s">
        <v>364</v>
      </c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</row>
    <row r="216" spans="1:46" s="204" customFormat="1" ht="94.5" hidden="1" x14ac:dyDescent="0.25">
      <c r="A216" s="88"/>
      <c r="B216" s="67">
        <f t="shared" si="3"/>
        <v>2027</v>
      </c>
      <c r="C216" s="88">
        <v>6</v>
      </c>
      <c r="D216" s="109">
        <v>2021</v>
      </c>
      <c r="E216" s="136" t="s">
        <v>15</v>
      </c>
      <c r="F216" s="130"/>
      <c r="G216" s="214"/>
      <c r="H216" s="169" t="s">
        <v>31</v>
      </c>
      <c r="I216" s="169" t="s">
        <v>32</v>
      </c>
      <c r="J216" s="169" t="s">
        <v>330</v>
      </c>
      <c r="K216" s="169" t="s">
        <v>330</v>
      </c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127">
        <v>45413</v>
      </c>
    </row>
    <row r="217" spans="1:46" s="204" customFormat="1" ht="37.5" hidden="1" x14ac:dyDescent="0.25">
      <c r="A217" s="88"/>
      <c r="B217" s="67">
        <f t="shared" si="3"/>
        <v>2027</v>
      </c>
      <c r="C217" s="88">
        <v>6</v>
      </c>
      <c r="D217" s="109">
        <v>2021</v>
      </c>
      <c r="E217" s="136" t="s">
        <v>15</v>
      </c>
      <c r="F217" s="130"/>
      <c r="G217" s="214"/>
      <c r="H217" s="169" t="s">
        <v>33</v>
      </c>
      <c r="I217" s="169" t="s">
        <v>13</v>
      </c>
      <c r="J217" s="169" t="s">
        <v>330</v>
      </c>
      <c r="K217" s="169" t="s">
        <v>330</v>
      </c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127">
        <v>45413</v>
      </c>
    </row>
    <row r="218" spans="1:46" s="204" customFormat="1" ht="63" hidden="1" x14ac:dyDescent="0.25">
      <c r="A218" s="88"/>
      <c r="B218" s="67">
        <f t="shared" si="3"/>
        <v>2027</v>
      </c>
      <c r="C218" s="88">
        <v>6</v>
      </c>
      <c r="D218" s="109">
        <v>2021</v>
      </c>
      <c r="E218" s="136" t="s">
        <v>15</v>
      </c>
      <c r="F218" s="130"/>
      <c r="G218" s="214"/>
      <c r="H218" s="169" t="s">
        <v>34</v>
      </c>
      <c r="I218" s="169" t="s">
        <v>13</v>
      </c>
      <c r="J218" s="169" t="s">
        <v>319</v>
      </c>
      <c r="K218" s="169" t="s">
        <v>319</v>
      </c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127">
        <v>45413</v>
      </c>
    </row>
    <row r="219" spans="1:46" s="204" customFormat="1" ht="47.25" hidden="1" x14ac:dyDescent="0.25">
      <c r="A219" s="88"/>
      <c r="B219" s="67">
        <f t="shared" si="3"/>
        <v>2027</v>
      </c>
      <c r="C219" s="88">
        <v>6</v>
      </c>
      <c r="D219" s="109">
        <v>2021</v>
      </c>
      <c r="E219" s="136" t="s">
        <v>15</v>
      </c>
      <c r="F219" s="130"/>
      <c r="G219" s="214"/>
      <c r="H219" s="169" t="s">
        <v>35</v>
      </c>
      <c r="I219" s="169" t="s">
        <v>13</v>
      </c>
      <c r="J219" s="169" t="s">
        <v>319</v>
      </c>
      <c r="K219" s="169" t="s">
        <v>319</v>
      </c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127">
        <v>45413</v>
      </c>
    </row>
    <row r="220" spans="1:46" s="204" customFormat="1" ht="63" hidden="1" x14ac:dyDescent="0.25">
      <c r="A220" s="88"/>
      <c r="B220" s="67">
        <f t="shared" si="3"/>
        <v>2027</v>
      </c>
      <c r="C220" s="88">
        <v>6</v>
      </c>
      <c r="D220" s="109">
        <v>2021</v>
      </c>
      <c r="E220" s="136" t="s">
        <v>15</v>
      </c>
      <c r="F220" s="130"/>
      <c r="G220" s="214"/>
      <c r="H220" s="169" t="s">
        <v>36</v>
      </c>
      <c r="I220" s="169" t="s">
        <v>13</v>
      </c>
      <c r="J220" s="169" t="s">
        <v>319</v>
      </c>
      <c r="K220" s="169" t="s">
        <v>319</v>
      </c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127">
        <v>45413</v>
      </c>
    </row>
    <row r="221" spans="1:46" s="204" customFormat="1" ht="47.25" hidden="1" x14ac:dyDescent="0.25">
      <c r="A221" s="88"/>
      <c r="B221" s="67">
        <f t="shared" si="3"/>
        <v>2027</v>
      </c>
      <c r="C221" s="88">
        <v>6</v>
      </c>
      <c r="D221" s="109">
        <v>2021</v>
      </c>
      <c r="E221" s="136" t="s">
        <v>15</v>
      </c>
      <c r="F221" s="130"/>
      <c r="G221" s="214"/>
      <c r="H221" s="169" t="s">
        <v>37</v>
      </c>
      <c r="I221" s="169" t="s">
        <v>13</v>
      </c>
      <c r="J221" s="169" t="s">
        <v>319</v>
      </c>
      <c r="K221" s="169" t="s">
        <v>319</v>
      </c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127">
        <v>45413</v>
      </c>
    </row>
    <row r="222" spans="1:46" s="204" customFormat="1" ht="63" hidden="1" x14ac:dyDescent="0.25">
      <c r="A222" s="88"/>
      <c r="B222" s="67">
        <f t="shared" si="3"/>
        <v>2027</v>
      </c>
      <c r="C222" s="88">
        <v>6</v>
      </c>
      <c r="D222" s="109">
        <v>2021</v>
      </c>
      <c r="E222" s="136" t="s">
        <v>15</v>
      </c>
      <c r="F222" s="130"/>
      <c r="G222" s="214"/>
      <c r="H222" s="169" t="s">
        <v>38</v>
      </c>
      <c r="I222" s="169" t="s">
        <v>13</v>
      </c>
      <c r="J222" s="169" t="s">
        <v>319</v>
      </c>
      <c r="K222" s="169" t="s">
        <v>319</v>
      </c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127">
        <v>45413</v>
      </c>
    </row>
    <row r="223" spans="1:46" s="204" customFormat="1" ht="47.25" hidden="1" x14ac:dyDescent="0.25">
      <c r="A223" s="88"/>
      <c r="B223" s="67">
        <f t="shared" si="3"/>
        <v>2027</v>
      </c>
      <c r="C223" s="88">
        <v>6</v>
      </c>
      <c r="D223" s="109">
        <v>2021</v>
      </c>
      <c r="E223" s="136" t="s">
        <v>15</v>
      </c>
      <c r="F223" s="130"/>
      <c r="G223" s="214"/>
      <c r="H223" s="169" t="s">
        <v>39</v>
      </c>
      <c r="I223" s="169" t="s">
        <v>13</v>
      </c>
      <c r="J223" s="169" t="s">
        <v>319</v>
      </c>
      <c r="K223" s="169" t="s">
        <v>319</v>
      </c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127">
        <v>45413</v>
      </c>
    </row>
    <row r="224" spans="1:46" s="204" customFormat="1" ht="37.5" hidden="1" x14ac:dyDescent="0.25">
      <c r="A224" s="88"/>
      <c r="B224" s="67">
        <f t="shared" si="3"/>
        <v>2023</v>
      </c>
      <c r="C224" s="88">
        <v>3</v>
      </c>
      <c r="D224" s="109">
        <v>2020</v>
      </c>
      <c r="E224" s="136" t="s">
        <v>14</v>
      </c>
      <c r="F224" s="130"/>
      <c r="G224" s="214"/>
      <c r="H224" s="169" t="s">
        <v>40</v>
      </c>
      <c r="I224" s="169" t="s">
        <v>22</v>
      </c>
      <c r="J224" s="169" t="s">
        <v>319</v>
      </c>
      <c r="K224" s="169" t="s">
        <v>319</v>
      </c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127">
        <v>45444</v>
      </c>
    </row>
    <row r="225" spans="1:48" s="204" customFormat="1" ht="37.5" hidden="1" x14ac:dyDescent="0.25">
      <c r="A225" s="88"/>
      <c r="B225" s="67">
        <f t="shared" si="3"/>
        <v>2024</v>
      </c>
      <c r="C225" s="88">
        <v>3</v>
      </c>
      <c r="D225" s="109">
        <v>2021</v>
      </c>
      <c r="E225" s="136" t="s">
        <v>14</v>
      </c>
      <c r="F225" s="130"/>
      <c r="G225" s="214"/>
      <c r="H225" s="169" t="s">
        <v>41</v>
      </c>
      <c r="I225" s="169" t="s">
        <v>22</v>
      </c>
      <c r="J225" s="169" t="s">
        <v>319</v>
      </c>
      <c r="K225" s="169" t="s">
        <v>319</v>
      </c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127"/>
    </row>
    <row r="226" spans="1:48" s="204" customFormat="1" ht="37.5" hidden="1" x14ac:dyDescent="0.25">
      <c r="A226" s="88"/>
      <c r="B226" s="67">
        <f t="shared" si="3"/>
        <v>2024</v>
      </c>
      <c r="C226" s="88">
        <v>3</v>
      </c>
      <c r="D226" s="109">
        <v>2021</v>
      </c>
      <c r="E226" s="136" t="s">
        <v>14</v>
      </c>
      <c r="F226" s="130"/>
      <c r="G226" s="214"/>
      <c r="H226" s="169" t="s">
        <v>42</v>
      </c>
      <c r="I226" s="169" t="s">
        <v>22</v>
      </c>
      <c r="J226" s="169" t="s">
        <v>319</v>
      </c>
      <c r="K226" s="169" t="s">
        <v>319</v>
      </c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127">
        <v>45444</v>
      </c>
    </row>
    <row r="227" spans="1:48" s="204" customFormat="1" ht="93.75" hidden="1" x14ac:dyDescent="0.25">
      <c r="A227" s="88"/>
      <c r="B227" s="67">
        <f t="shared" si="3"/>
        <v>2024</v>
      </c>
      <c r="C227" s="88">
        <v>3</v>
      </c>
      <c r="D227" s="217">
        <v>2021</v>
      </c>
      <c r="E227" s="205" t="s">
        <v>15</v>
      </c>
      <c r="F227" s="185"/>
      <c r="G227" s="214"/>
      <c r="H227" s="218" t="s">
        <v>43</v>
      </c>
      <c r="I227" s="219" t="s">
        <v>44</v>
      </c>
      <c r="J227" s="219" t="s">
        <v>381</v>
      </c>
      <c r="K227" s="219" t="s">
        <v>381</v>
      </c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20"/>
      <c r="Z227" s="220"/>
      <c r="AA227" s="220"/>
      <c r="AB227" s="220"/>
      <c r="AC227" s="220"/>
      <c r="AD227" s="220"/>
      <c r="AE227" s="220"/>
      <c r="AF227" s="220"/>
      <c r="AG227" s="220"/>
      <c r="AH227" s="220"/>
      <c r="AI227" s="220"/>
      <c r="AJ227" s="220"/>
      <c r="AK227" s="220"/>
      <c r="AL227" s="220"/>
      <c r="AM227" s="220"/>
      <c r="AN227" s="220"/>
      <c r="AO227" s="220"/>
      <c r="AP227" s="220"/>
      <c r="AQ227" s="220"/>
      <c r="AR227" s="220"/>
      <c r="AS227" s="220"/>
      <c r="AT227" s="220"/>
    </row>
    <row r="228" spans="1:48" s="227" customFormat="1" ht="112.5" hidden="1" x14ac:dyDescent="0.25">
      <c r="A228" s="221"/>
      <c r="B228" s="67">
        <f t="shared" si="3"/>
        <v>2027</v>
      </c>
      <c r="C228" s="221">
        <v>3</v>
      </c>
      <c r="D228" s="38">
        <v>2024</v>
      </c>
      <c r="E228" s="39" t="s">
        <v>1248</v>
      </c>
      <c r="F228" s="39" t="s">
        <v>845</v>
      </c>
      <c r="G228" s="39"/>
      <c r="H228" s="222" t="s">
        <v>1249</v>
      </c>
      <c r="I228" s="48" t="s">
        <v>379</v>
      </c>
      <c r="J228" s="48" t="s">
        <v>1250</v>
      </c>
      <c r="K228" s="48" t="s">
        <v>387</v>
      </c>
      <c r="L228" s="46" t="s">
        <v>128</v>
      </c>
      <c r="M228" s="223"/>
      <c r="N228" s="224"/>
      <c r="O228" s="225"/>
      <c r="P228" s="46" t="s">
        <v>160</v>
      </c>
      <c r="Q228" s="226"/>
      <c r="R228" s="46" t="s">
        <v>160</v>
      </c>
      <c r="S228" s="223"/>
      <c r="T228" s="224"/>
      <c r="U228" s="224"/>
      <c r="V228" s="224"/>
      <c r="W228" s="224"/>
      <c r="X228" s="224"/>
      <c r="Y228" s="224"/>
      <c r="Z228" s="224"/>
      <c r="AA228" s="224"/>
      <c r="AB228" s="224"/>
      <c r="AC228" s="224"/>
      <c r="AD228" s="224"/>
      <c r="AE228" s="224"/>
      <c r="AF228" s="224"/>
      <c r="AG228" s="224"/>
      <c r="AH228" s="224"/>
      <c r="AI228" s="224"/>
      <c r="AJ228" s="224"/>
      <c r="AK228" s="224"/>
      <c r="AL228" s="224"/>
      <c r="AM228" s="224"/>
      <c r="AN228" s="224"/>
      <c r="AO228" s="224"/>
      <c r="AP228" s="224"/>
      <c r="AQ228" s="224"/>
      <c r="AR228" s="224"/>
      <c r="AS228" s="225"/>
      <c r="AT228" s="56"/>
      <c r="AU228" s="96" t="s">
        <v>1251</v>
      </c>
    </row>
    <row r="229" spans="1:48" s="227" customFormat="1" ht="112.5" hidden="1" x14ac:dyDescent="0.25">
      <c r="A229" s="221"/>
      <c r="B229" s="67">
        <f t="shared" si="3"/>
        <v>2027</v>
      </c>
      <c r="C229" s="221">
        <v>3</v>
      </c>
      <c r="D229" s="38">
        <v>2024</v>
      </c>
      <c r="E229" s="39" t="s">
        <v>1248</v>
      </c>
      <c r="F229" s="39" t="s">
        <v>845</v>
      </c>
      <c r="G229" s="39"/>
      <c r="H229" s="48" t="s">
        <v>1252</v>
      </c>
      <c r="I229" s="48" t="s">
        <v>379</v>
      </c>
      <c r="J229" s="48" t="s">
        <v>1253</v>
      </c>
      <c r="K229" s="48" t="s">
        <v>1254</v>
      </c>
      <c r="L229" s="46" t="s">
        <v>128</v>
      </c>
      <c r="M229" s="223"/>
      <c r="N229" s="224"/>
      <c r="O229" s="225"/>
      <c r="P229" s="46" t="s">
        <v>160</v>
      </c>
      <c r="Q229" s="226"/>
      <c r="R229" s="46" t="s">
        <v>160</v>
      </c>
      <c r="S229" s="223"/>
      <c r="T229" s="224"/>
      <c r="U229" s="224"/>
      <c r="V229" s="224"/>
      <c r="W229" s="224"/>
      <c r="X229" s="224"/>
      <c r="Y229" s="224"/>
      <c r="Z229" s="224"/>
      <c r="AA229" s="224"/>
      <c r="AB229" s="224"/>
      <c r="AC229" s="224"/>
      <c r="AD229" s="224"/>
      <c r="AE229" s="224"/>
      <c r="AF229" s="224"/>
      <c r="AG229" s="224"/>
      <c r="AH229" s="224"/>
      <c r="AI229" s="224"/>
      <c r="AJ229" s="224"/>
      <c r="AK229" s="224"/>
      <c r="AL229" s="224"/>
      <c r="AM229" s="224"/>
      <c r="AN229" s="224"/>
      <c r="AO229" s="224"/>
      <c r="AP229" s="224"/>
      <c r="AQ229" s="224"/>
      <c r="AR229" s="224"/>
      <c r="AS229" s="225"/>
      <c r="AT229" s="56"/>
      <c r="AU229" s="48"/>
    </row>
    <row r="230" spans="1:48" s="227" customFormat="1" ht="112.5" hidden="1" x14ac:dyDescent="0.25">
      <c r="A230" s="221"/>
      <c r="B230" s="67">
        <f t="shared" si="3"/>
        <v>2027</v>
      </c>
      <c r="C230" s="221">
        <v>3</v>
      </c>
      <c r="D230" s="38">
        <v>2024</v>
      </c>
      <c r="E230" s="39" t="s">
        <v>1248</v>
      </c>
      <c r="F230" s="39" t="s">
        <v>845</v>
      </c>
      <c r="G230" s="39"/>
      <c r="H230" s="48" t="s">
        <v>1255</v>
      </c>
      <c r="I230" s="48" t="s">
        <v>306</v>
      </c>
      <c r="J230" s="48" t="s">
        <v>1256</v>
      </c>
      <c r="K230" s="48" t="s">
        <v>782</v>
      </c>
      <c r="L230" s="46" t="s">
        <v>128</v>
      </c>
      <c r="M230" s="223"/>
      <c r="N230" s="224"/>
      <c r="O230" s="225"/>
      <c r="P230" s="46" t="s">
        <v>160</v>
      </c>
      <c r="Q230" s="226"/>
      <c r="R230" s="46" t="s">
        <v>160</v>
      </c>
      <c r="S230" s="223"/>
      <c r="T230" s="224"/>
      <c r="U230" s="224"/>
      <c r="V230" s="224"/>
      <c r="W230" s="224"/>
      <c r="X230" s="224"/>
      <c r="Y230" s="224"/>
      <c r="Z230" s="224"/>
      <c r="AA230" s="224"/>
      <c r="AB230" s="224"/>
      <c r="AC230" s="224"/>
      <c r="AD230" s="224"/>
      <c r="AE230" s="224"/>
      <c r="AF230" s="224"/>
      <c r="AG230" s="224"/>
      <c r="AH230" s="224"/>
      <c r="AI230" s="224"/>
      <c r="AJ230" s="224"/>
      <c r="AK230" s="224"/>
      <c r="AL230" s="224"/>
      <c r="AM230" s="224"/>
      <c r="AN230" s="224"/>
      <c r="AO230" s="224"/>
      <c r="AP230" s="224"/>
      <c r="AQ230" s="224"/>
      <c r="AR230" s="224"/>
      <c r="AS230" s="225"/>
      <c r="AT230" s="56"/>
      <c r="AU230" s="48"/>
    </row>
    <row r="231" spans="1:48" s="227" customFormat="1" ht="78.75" hidden="1" x14ac:dyDescent="0.25">
      <c r="A231" s="221"/>
      <c r="B231" s="67">
        <f t="shared" si="3"/>
        <v>2027</v>
      </c>
      <c r="C231" s="88">
        <v>3</v>
      </c>
      <c r="D231" s="38">
        <v>2024</v>
      </c>
      <c r="E231" s="39" t="s">
        <v>14</v>
      </c>
      <c r="F231" s="39" t="s">
        <v>95</v>
      </c>
      <c r="G231" s="39"/>
      <c r="H231" s="48" t="s">
        <v>1257</v>
      </c>
      <c r="I231" s="40" t="s">
        <v>982</v>
      </c>
      <c r="J231" s="48" t="s">
        <v>1258</v>
      </c>
      <c r="K231" s="48" t="s">
        <v>354</v>
      </c>
      <c r="L231" s="40" t="s">
        <v>96</v>
      </c>
      <c r="M231" s="223"/>
      <c r="N231" s="224"/>
      <c r="O231" s="225"/>
      <c r="P231" s="46"/>
      <c r="Q231" s="226"/>
      <c r="R231" s="46"/>
      <c r="S231" s="223"/>
      <c r="T231" s="224"/>
      <c r="U231" s="224"/>
      <c r="V231" s="224"/>
      <c r="W231" s="224"/>
      <c r="X231" s="224"/>
      <c r="Y231" s="224"/>
      <c r="Z231" s="224"/>
      <c r="AA231" s="224"/>
      <c r="AB231" s="224"/>
      <c r="AC231" s="224"/>
      <c r="AD231" s="224"/>
      <c r="AE231" s="224"/>
      <c r="AF231" s="224"/>
      <c r="AG231" s="224"/>
      <c r="AH231" s="224"/>
      <c r="AI231" s="224"/>
      <c r="AJ231" s="224"/>
      <c r="AK231" s="224"/>
      <c r="AL231" s="224"/>
      <c r="AM231" s="224"/>
      <c r="AN231" s="224"/>
      <c r="AO231" s="224"/>
      <c r="AP231" s="224"/>
      <c r="AQ231" s="224"/>
      <c r="AR231" s="224"/>
      <c r="AS231" s="225"/>
      <c r="AT231" s="56"/>
      <c r="AU231" s="96" t="s">
        <v>1259</v>
      </c>
    </row>
    <row r="232" spans="1:48" s="227" customFormat="1" ht="78.75" hidden="1" x14ac:dyDescent="0.25">
      <c r="A232" s="221"/>
      <c r="B232" s="67">
        <f t="shared" si="3"/>
        <v>2027</v>
      </c>
      <c r="C232" s="88">
        <v>3</v>
      </c>
      <c r="D232" s="38">
        <v>2024</v>
      </c>
      <c r="E232" s="39" t="s">
        <v>14</v>
      </c>
      <c r="F232" s="39" t="s">
        <v>95</v>
      </c>
      <c r="G232" s="39"/>
      <c r="H232" s="48" t="s">
        <v>1260</v>
      </c>
      <c r="I232" s="40" t="s">
        <v>236</v>
      </c>
      <c r="J232" s="48" t="s">
        <v>983</v>
      </c>
      <c r="K232" s="48" t="s">
        <v>296</v>
      </c>
      <c r="L232" s="40" t="s">
        <v>96</v>
      </c>
      <c r="M232" s="223"/>
      <c r="N232" s="224"/>
      <c r="O232" s="225"/>
      <c r="P232" s="47">
        <v>45444</v>
      </c>
      <c r="Q232" s="226"/>
      <c r="R232" s="47">
        <v>45595</v>
      </c>
      <c r="S232" s="223"/>
      <c r="T232" s="224"/>
      <c r="U232" s="224"/>
      <c r="V232" s="224"/>
      <c r="W232" s="224"/>
      <c r="X232" s="224"/>
      <c r="Y232" s="224"/>
      <c r="Z232" s="224"/>
      <c r="AA232" s="224"/>
      <c r="AB232" s="224"/>
      <c r="AC232" s="224"/>
      <c r="AD232" s="224"/>
      <c r="AE232" s="224"/>
      <c r="AF232" s="224"/>
      <c r="AG232" s="224"/>
      <c r="AH232" s="224"/>
      <c r="AI232" s="224"/>
      <c r="AJ232" s="224"/>
      <c r="AK232" s="224"/>
      <c r="AL232" s="224"/>
      <c r="AM232" s="224"/>
      <c r="AN232" s="224"/>
      <c r="AO232" s="224"/>
      <c r="AP232" s="224"/>
      <c r="AQ232" s="224"/>
      <c r="AR232" s="224"/>
      <c r="AS232" s="225"/>
      <c r="AT232" s="43">
        <v>45505</v>
      </c>
      <c r="AU232" s="96" t="s">
        <v>1261</v>
      </c>
      <c r="AV232" s="209" t="s">
        <v>574</v>
      </c>
    </row>
    <row r="233" spans="1:48" s="227" customFormat="1" ht="78.75" hidden="1" x14ac:dyDescent="0.25">
      <c r="A233" s="221"/>
      <c r="B233" s="67">
        <f t="shared" si="3"/>
        <v>2027</v>
      </c>
      <c r="C233" s="88">
        <v>3</v>
      </c>
      <c r="D233" s="38">
        <v>2024</v>
      </c>
      <c r="E233" s="39" t="s">
        <v>14</v>
      </c>
      <c r="F233" s="39" t="s">
        <v>95</v>
      </c>
      <c r="G233" s="39"/>
      <c r="H233" s="48" t="s">
        <v>1262</v>
      </c>
      <c r="I233" s="40" t="s">
        <v>236</v>
      </c>
      <c r="J233" s="48" t="s">
        <v>983</v>
      </c>
      <c r="K233" s="48" t="s">
        <v>296</v>
      </c>
      <c r="L233" s="40" t="s">
        <v>96</v>
      </c>
      <c r="M233" s="223"/>
      <c r="N233" s="224"/>
      <c r="O233" s="225"/>
      <c r="P233" s="47">
        <v>45352</v>
      </c>
      <c r="Q233" s="226"/>
      <c r="R233" s="47">
        <v>45565</v>
      </c>
      <c r="S233" s="223"/>
      <c r="T233" s="224"/>
      <c r="U233" s="224"/>
      <c r="V233" s="224"/>
      <c r="W233" s="224"/>
      <c r="X233" s="224"/>
      <c r="Y233" s="224"/>
      <c r="Z233" s="224"/>
      <c r="AA233" s="224"/>
      <c r="AB233" s="224"/>
      <c r="AC233" s="224"/>
      <c r="AD233" s="224"/>
      <c r="AE233" s="224"/>
      <c r="AF233" s="224"/>
      <c r="AG233" s="224"/>
      <c r="AH233" s="224"/>
      <c r="AI233" s="224"/>
      <c r="AJ233" s="224"/>
      <c r="AK233" s="224"/>
      <c r="AL233" s="224"/>
      <c r="AM233" s="224"/>
      <c r="AN233" s="224"/>
      <c r="AO233" s="224"/>
      <c r="AP233" s="224"/>
      <c r="AQ233" s="224"/>
      <c r="AR233" s="224"/>
      <c r="AS233" s="225"/>
      <c r="AT233" s="43">
        <v>45505</v>
      </c>
      <c r="AU233" s="96" t="s">
        <v>1263</v>
      </c>
      <c r="AV233" s="209" t="s">
        <v>574</v>
      </c>
    </row>
    <row r="234" spans="1:48" s="227" customFormat="1" ht="225" hidden="1" x14ac:dyDescent="0.25">
      <c r="A234" s="221"/>
      <c r="B234" s="67">
        <f t="shared" si="3"/>
        <v>2027</v>
      </c>
      <c r="C234" s="88">
        <v>3</v>
      </c>
      <c r="D234" s="38">
        <v>2024</v>
      </c>
      <c r="E234" s="39" t="s">
        <v>14</v>
      </c>
      <c r="F234" s="39" t="s">
        <v>95</v>
      </c>
      <c r="G234" s="39"/>
      <c r="H234" s="48" t="s">
        <v>1264</v>
      </c>
      <c r="I234" s="40" t="s">
        <v>236</v>
      </c>
      <c r="J234" s="48" t="s">
        <v>983</v>
      </c>
      <c r="K234" s="48" t="s">
        <v>296</v>
      </c>
      <c r="L234" s="40" t="s">
        <v>96</v>
      </c>
      <c r="M234" s="223"/>
      <c r="N234" s="224"/>
      <c r="O234" s="225"/>
      <c r="P234" s="47">
        <v>45444</v>
      </c>
      <c r="Q234" s="226"/>
      <c r="R234" s="47">
        <v>45595</v>
      </c>
      <c r="S234" s="223"/>
      <c r="T234" s="224"/>
      <c r="U234" s="224"/>
      <c r="V234" s="224"/>
      <c r="W234" s="224"/>
      <c r="X234" s="224"/>
      <c r="Y234" s="224"/>
      <c r="Z234" s="224"/>
      <c r="AA234" s="224"/>
      <c r="AB234" s="224"/>
      <c r="AC234" s="224"/>
      <c r="AD234" s="224"/>
      <c r="AE234" s="224"/>
      <c r="AF234" s="224"/>
      <c r="AG234" s="224"/>
      <c r="AH234" s="224" t="s">
        <v>1985</v>
      </c>
      <c r="AI234" s="228" t="s">
        <v>1984</v>
      </c>
      <c r="AJ234" s="224" t="s">
        <v>1986</v>
      </c>
      <c r="AK234" s="224"/>
      <c r="AL234" s="224"/>
      <c r="AM234" s="224"/>
      <c r="AN234" s="224"/>
      <c r="AO234" s="224"/>
      <c r="AP234" s="224"/>
      <c r="AQ234" s="224"/>
      <c r="AR234" s="224"/>
      <c r="AS234" s="225"/>
      <c r="AT234" s="43">
        <v>45505</v>
      </c>
      <c r="AU234" s="96" t="s">
        <v>1265</v>
      </c>
      <c r="AV234" s="209" t="s">
        <v>574</v>
      </c>
    </row>
    <row r="235" spans="1:48" s="227" customFormat="1" ht="78.75" hidden="1" x14ac:dyDescent="0.25">
      <c r="A235" s="221"/>
      <c r="B235" s="67">
        <f t="shared" si="3"/>
        <v>2027</v>
      </c>
      <c r="C235" s="88">
        <v>3</v>
      </c>
      <c r="D235" s="38">
        <v>2024</v>
      </c>
      <c r="E235" s="39" t="s">
        <v>14</v>
      </c>
      <c r="F235" s="39" t="s">
        <v>95</v>
      </c>
      <c r="G235" s="39"/>
      <c r="H235" s="48" t="s">
        <v>1266</v>
      </c>
      <c r="I235" s="40" t="s">
        <v>236</v>
      </c>
      <c r="J235" s="48" t="s">
        <v>1267</v>
      </c>
      <c r="K235" s="48" t="s">
        <v>330</v>
      </c>
      <c r="L235" s="40" t="s">
        <v>96</v>
      </c>
      <c r="M235" s="223"/>
      <c r="N235" s="224"/>
      <c r="O235" s="225"/>
      <c r="P235" s="46" t="s">
        <v>160</v>
      </c>
      <c r="Q235" s="226"/>
      <c r="R235" s="46" t="s">
        <v>160</v>
      </c>
      <c r="S235" s="223"/>
      <c r="T235" s="224"/>
      <c r="U235" s="224"/>
      <c r="V235" s="224"/>
      <c r="W235" s="224"/>
      <c r="X235" s="224"/>
      <c r="Y235" s="224"/>
      <c r="Z235" s="224"/>
      <c r="AA235" s="224"/>
      <c r="AB235" s="224"/>
      <c r="AC235" s="224"/>
      <c r="AD235" s="224"/>
      <c r="AE235" s="224"/>
      <c r="AF235" s="224"/>
      <c r="AG235" s="224"/>
      <c r="AH235" s="224"/>
      <c r="AI235" s="224"/>
      <c r="AJ235" s="224"/>
      <c r="AK235" s="224"/>
      <c r="AL235" s="224"/>
      <c r="AM235" s="224"/>
      <c r="AN235" s="224"/>
      <c r="AO235" s="224"/>
      <c r="AP235" s="224"/>
      <c r="AQ235" s="224"/>
      <c r="AR235" s="224"/>
      <c r="AS235" s="225"/>
      <c r="AT235" s="43">
        <v>45505</v>
      </c>
      <c r="AU235" s="96" t="s">
        <v>1268</v>
      </c>
    </row>
    <row r="236" spans="1:48" s="227" customFormat="1" ht="78.75" hidden="1" x14ac:dyDescent="0.25">
      <c r="A236" s="221"/>
      <c r="B236" s="67">
        <f t="shared" si="3"/>
        <v>2027</v>
      </c>
      <c r="C236" s="88">
        <v>3</v>
      </c>
      <c r="D236" s="38">
        <v>2024</v>
      </c>
      <c r="E236" s="39" t="s">
        <v>14</v>
      </c>
      <c r="F236" s="39" t="s">
        <v>95</v>
      </c>
      <c r="G236" s="39"/>
      <c r="H236" s="48" t="s">
        <v>1269</v>
      </c>
      <c r="I236" s="40" t="s">
        <v>236</v>
      </c>
      <c r="J236" s="48" t="s">
        <v>709</v>
      </c>
      <c r="K236" s="48" t="s">
        <v>450</v>
      </c>
      <c r="L236" s="40" t="s">
        <v>96</v>
      </c>
      <c r="M236" s="223"/>
      <c r="N236" s="224"/>
      <c r="O236" s="225"/>
      <c r="P236" s="46" t="s">
        <v>160</v>
      </c>
      <c r="Q236" s="226"/>
      <c r="R236" s="46" t="s">
        <v>160</v>
      </c>
      <c r="S236" s="223"/>
      <c r="T236" s="224"/>
      <c r="U236" s="224"/>
      <c r="V236" s="224"/>
      <c r="W236" s="224"/>
      <c r="X236" s="224"/>
      <c r="Y236" s="224"/>
      <c r="Z236" s="224"/>
      <c r="AA236" s="224"/>
      <c r="AB236" s="224"/>
      <c r="AC236" s="224"/>
      <c r="AD236" s="224"/>
      <c r="AE236" s="224"/>
      <c r="AF236" s="224"/>
      <c r="AG236" s="224"/>
      <c r="AH236" s="224"/>
      <c r="AI236" s="224"/>
      <c r="AJ236" s="224"/>
      <c r="AK236" s="224"/>
      <c r="AL236" s="224"/>
      <c r="AM236" s="224"/>
      <c r="AN236" s="224"/>
      <c r="AO236" s="224"/>
      <c r="AP236" s="224"/>
      <c r="AQ236" s="224"/>
      <c r="AR236" s="224"/>
      <c r="AS236" s="225"/>
      <c r="AT236" s="43">
        <v>45536</v>
      </c>
      <c r="AU236" s="48"/>
    </row>
    <row r="237" spans="1:48" s="227" customFormat="1" ht="78.75" hidden="1" x14ac:dyDescent="0.25">
      <c r="A237" s="221"/>
      <c r="B237" s="67">
        <f t="shared" si="3"/>
        <v>2027</v>
      </c>
      <c r="C237" s="88">
        <v>3</v>
      </c>
      <c r="D237" s="38">
        <v>2024</v>
      </c>
      <c r="E237" s="39" t="s">
        <v>14</v>
      </c>
      <c r="F237" s="39" t="s">
        <v>95</v>
      </c>
      <c r="G237" s="39"/>
      <c r="H237" s="48" t="s">
        <v>1270</v>
      </c>
      <c r="I237" s="40" t="s">
        <v>236</v>
      </c>
      <c r="J237" s="48" t="s">
        <v>709</v>
      </c>
      <c r="K237" s="48" t="s">
        <v>450</v>
      </c>
      <c r="L237" s="40" t="s">
        <v>96</v>
      </c>
      <c r="M237" s="223"/>
      <c r="N237" s="224"/>
      <c r="O237" s="225"/>
      <c r="P237" s="46" t="s">
        <v>160</v>
      </c>
      <c r="Q237" s="226"/>
      <c r="R237" s="46" t="s">
        <v>160</v>
      </c>
      <c r="S237" s="223"/>
      <c r="T237" s="224"/>
      <c r="U237" s="224"/>
      <c r="V237" s="224"/>
      <c r="W237" s="224"/>
      <c r="X237" s="224"/>
      <c r="Y237" s="224"/>
      <c r="Z237" s="224"/>
      <c r="AA237" s="224"/>
      <c r="AB237" s="224"/>
      <c r="AC237" s="224"/>
      <c r="AD237" s="224"/>
      <c r="AE237" s="224"/>
      <c r="AF237" s="224"/>
      <c r="AG237" s="224"/>
      <c r="AH237" s="224" t="s">
        <v>1271</v>
      </c>
      <c r="AI237" s="224"/>
      <c r="AJ237" s="224"/>
      <c r="AK237" s="224"/>
      <c r="AL237" s="224"/>
      <c r="AM237" s="224"/>
      <c r="AN237" s="224"/>
      <c r="AO237" s="224"/>
      <c r="AP237" s="224"/>
      <c r="AQ237" s="224"/>
      <c r="AR237" s="224"/>
      <c r="AS237" s="225"/>
      <c r="AT237" s="43">
        <v>45536</v>
      </c>
      <c r="AU237" s="48"/>
    </row>
    <row r="238" spans="1:48" s="227" customFormat="1" ht="78.75" hidden="1" x14ac:dyDescent="0.25">
      <c r="A238" s="221"/>
      <c r="B238" s="67">
        <f t="shared" si="3"/>
        <v>2027</v>
      </c>
      <c r="C238" s="88">
        <v>3</v>
      </c>
      <c r="D238" s="38">
        <v>2024</v>
      </c>
      <c r="E238" s="39" t="s">
        <v>14</v>
      </c>
      <c r="F238" s="39" t="s">
        <v>95</v>
      </c>
      <c r="G238" s="39"/>
      <c r="H238" s="48" t="s">
        <v>1272</v>
      </c>
      <c r="I238" s="40" t="s">
        <v>236</v>
      </c>
      <c r="J238" s="48" t="s">
        <v>709</v>
      </c>
      <c r="K238" s="48" t="s">
        <v>450</v>
      </c>
      <c r="L238" s="40" t="s">
        <v>96</v>
      </c>
      <c r="M238" s="223"/>
      <c r="N238" s="224"/>
      <c r="O238" s="225"/>
      <c r="P238" s="46" t="s">
        <v>160</v>
      </c>
      <c r="Q238" s="226"/>
      <c r="R238" s="46" t="s">
        <v>160</v>
      </c>
      <c r="S238" s="223"/>
      <c r="T238" s="224"/>
      <c r="U238" s="224"/>
      <c r="V238" s="224"/>
      <c r="W238" s="224"/>
      <c r="X238" s="224"/>
      <c r="Y238" s="224"/>
      <c r="Z238" s="224"/>
      <c r="AA238" s="224"/>
      <c r="AB238" s="224"/>
      <c r="AC238" s="224"/>
      <c r="AD238" s="224"/>
      <c r="AE238" s="224"/>
      <c r="AF238" s="224"/>
      <c r="AG238" s="224"/>
      <c r="AH238" s="224"/>
      <c r="AI238" s="224"/>
      <c r="AJ238" s="224"/>
      <c r="AK238" s="224"/>
      <c r="AL238" s="224"/>
      <c r="AM238" s="224"/>
      <c r="AN238" s="224"/>
      <c r="AO238" s="224"/>
      <c r="AP238" s="224"/>
      <c r="AQ238" s="224"/>
      <c r="AR238" s="224"/>
      <c r="AS238" s="225"/>
      <c r="AT238" s="43">
        <v>45536</v>
      </c>
      <c r="AU238" s="48"/>
    </row>
    <row r="239" spans="1:48" s="227" customFormat="1" ht="78.75" hidden="1" x14ac:dyDescent="0.25">
      <c r="A239" s="221"/>
      <c r="B239" s="67">
        <f t="shared" si="3"/>
        <v>2027</v>
      </c>
      <c r="C239" s="88">
        <v>3</v>
      </c>
      <c r="D239" s="38">
        <v>2024</v>
      </c>
      <c r="E239" s="39" t="s">
        <v>14</v>
      </c>
      <c r="F239" s="39" t="s">
        <v>95</v>
      </c>
      <c r="G239" s="39"/>
      <c r="H239" s="48" t="s">
        <v>1273</v>
      </c>
      <c r="I239" s="40" t="s">
        <v>236</v>
      </c>
      <c r="J239" s="48" t="s">
        <v>709</v>
      </c>
      <c r="K239" s="48" t="s">
        <v>450</v>
      </c>
      <c r="L239" s="40" t="s">
        <v>96</v>
      </c>
      <c r="M239" s="223"/>
      <c r="N239" s="224"/>
      <c r="O239" s="225"/>
      <c r="P239" s="46" t="s">
        <v>160</v>
      </c>
      <c r="Q239" s="226"/>
      <c r="R239" s="46" t="s">
        <v>160</v>
      </c>
      <c r="S239" s="223"/>
      <c r="T239" s="224"/>
      <c r="U239" s="224"/>
      <c r="V239" s="224"/>
      <c r="W239" s="224"/>
      <c r="X239" s="224"/>
      <c r="Y239" s="224"/>
      <c r="Z239" s="224"/>
      <c r="AA239" s="224"/>
      <c r="AB239" s="224"/>
      <c r="AC239" s="224"/>
      <c r="AD239" s="224"/>
      <c r="AE239" s="224"/>
      <c r="AF239" s="224"/>
      <c r="AG239" s="224"/>
      <c r="AH239" s="224"/>
      <c r="AI239" s="224"/>
      <c r="AJ239" s="224"/>
      <c r="AK239" s="224"/>
      <c r="AL239" s="224"/>
      <c r="AM239" s="224"/>
      <c r="AN239" s="224"/>
      <c r="AO239" s="224"/>
      <c r="AP239" s="224"/>
      <c r="AQ239" s="224"/>
      <c r="AR239" s="224"/>
      <c r="AS239" s="225"/>
      <c r="AT239" s="43">
        <v>45536</v>
      </c>
      <c r="AU239" s="48"/>
    </row>
    <row r="240" spans="1:48" s="227" customFormat="1" ht="78.75" hidden="1" x14ac:dyDescent="0.25">
      <c r="A240" s="221"/>
      <c r="B240" s="67">
        <f t="shared" si="3"/>
        <v>2027</v>
      </c>
      <c r="C240" s="88">
        <v>3</v>
      </c>
      <c r="D240" s="38">
        <v>2024</v>
      </c>
      <c r="E240" s="39" t="s">
        <v>14</v>
      </c>
      <c r="F240" s="39" t="s">
        <v>95</v>
      </c>
      <c r="G240" s="39"/>
      <c r="H240" s="48" t="s">
        <v>1274</v>
      </c>
      <c r="I240" s="40" t="s">
        <v>236</v>
      </c>
      <c r="J240" s="48" t="s">
        <v>709</v>
      </c>
      <c r="K240" s="48" t="s">
        <v>450</v>
      </c>
      <c r="L240" s="40" t="s">
        <v>96</v>
      </c>
      <c r="M240" s="223"/>
      <c r="N240" s="224"/>
      <c r="O240" s="225"/>
      <c r="P240" s="46" t="s">
        <v>160</v>
      </c>
      <c r="Q240" s="226"/>
      <c r="R240" s="46" t="s">
        <v>160</v>
      </c>
      <c r="S240" s="223"/>
      <c r="T240" s="224"/>
      <c r="U240" s="224"/>
      <c r="V240" s="224"/>
      <c r="W240" s="224"/>
      <c r="X240" s="224"/>
      <c r="Y240" s="224"/>
      <c r="Z240" s="224"/>
      <c r="AA240" s="224"/>
      <c r="AB240" s="224"/>
      <c r="AC240" s="224"/>
      <c r="AD240" s="224"/>
      <c r="AE240" s="224"/>
      <c r="AF240" s="224"/>
      <c r="AG240" s="224"/>
      <c r="AH240" s="224"/>
      <c r="AI240" s="224"/>
      <c r="AJ240" s="224"/>
      <c r="AK240" s="224"/>
      <c r="AL240" s="224"/>
      <c r="AM240" s="224"/>
      <c r="AN240" s="224"/>
      <c r="AO240" s="224"/>
      <c r="AP240" s="224"/>
      <c r="AQ240" s="224"/>
      <c r="AR240" s="224"/>
      <c r="AS240" s="225"/>
      <c r="AT240" s="43">
        <v>45536</v>
      </c>
      <c r="AU240" s="48"/>
    </row>
    <row r="241" spans="1:47" s="227" customFormat="1" ht="105" hidden="1" x14ac:dyDescent="0.25">
      <c r="A241" s="221"/>
      <c r="B241" s="67">
        <f t="shared" si="3"/>
        <v>2027</v>
      </c>
      <c r="C241" s="88">
        <v>3</v>
      </c>
      <c r="D241" s="38">
        <v>2024</v>
      </c>
      <c r="E241" s="39" t="s">
        <v>14</v>
      </c>
      <c r="F241" s="39" t="s">
        <v>95</v>
      </c>
      <c r="G241" s="39"/>
      <c r="H241" s="48" t="s">
        <v>1275</v>
      </c>
      <c r="I241" s="40" t="s">
        <v>982</v>
      </c>
      <c r="J241" s="48" t="s">
        <v>709</v>
      </c>
      <c r="K241" s="48" t="s">
        <v>450</v>
      </c>
      <c r="L241" s="40" t="s">
        <v>96</v>
      </c>
      <c r="M241" s="223"/>
      <c r="N241" s="224"/>
      <c r="O241" s="225"/>
      <c r="P241" s="47">
        <v>45195</v>
      </c>
      <c r="Q241" s="226"/>
      <c r="R241" s="47">
        <v>45611</v>
      </c>
      <c r="S241" s="223"/>
      <c r="T241" s="224"/>
      <c r="U241" s="224"/>
      <c r="V241" s="224"/>
      <c r="W241" s="224"/>
      <c r="X241" s="224"/>
      <c r="Y241" s="224"/>
      <c r="Z241" s="224"/>
      <c r="AA241" s="224"/>
      <c r="AB241" s="224"/>
      <c r="AC241" s="224"/>
      <c r="AD241" s="224"/>
      <c r="AE241" s="224"/>
      <c r="AF241" s="224"/>
      <c r="AG241" s="224"/>
      <c r="AH241" s="224"/>
      <c r="AI241" s="133" t="s">
        <v>1987</v>
      </c>
      <c r="AJ241" s="224"/>
      <c r="AK241" s="224"/>
      <c r="AL241" s="224"/>
      <c r="AM241" s="224"/>
      <c r="AN241" s="224"/>
      <c r="AO241" s="224"/>
      <c r="AP241" s="224"/>
      <c r="AQ241" s="224"/>
      <c r="AR241" s="224"/>
      <c r="AS241" s="225"/>
      <c r="AT241" s="43">
        <v>45474</v>
      </c>
      <c r="AU241" s="48"/>
    </row>
    <row r="242" spans="1:47" s="227" customFormat="1" ht="78.75" hidden="1" x14ac:dyDescent="0.25">
      <c r="A242" s="221"/>
      <c r="B242" s="67">
        <f t="shared" si="3"/>
        <v>2027</v>
      </c>
      <c r="C242" s="88">
        <v>3</v>
      </c>
      <c r="D242" s="38">
        <v>2024</v>
      </c>
      <c r="E242" s="39" t="s">
        <v>14</v>
      </c>
      <c r="F242" s="39" t="s">
        <v>95</v>
      </c>
      <c r="G242" s="39"/>
      <c r="H242" s="49" t="s">
        <v>1276</v>
      </c>
      <c r="I242" s="40" t="s">
        <v>236</v>
      </c>
      <c r="J242" s="48" t="s">
        <v>1277</v>
      </c>
      <c r="K242" s="48" t="s">
        <v>381</v>
      </c>
      <c r="L242" s="40" t="s">
        <v>96</v>
      </c>
      <c r="M242" s="223"/>
      <c r="N242" s="224"/>
      <c r="O242" s="225"/>
      <c r="P242" s="46" t="s">
        <v>160</v>
      </c>
      <c r="Q242" s="226"/>
      <c r="R242" s="46" t="s">
        <v>160</v>
      </c>
      <c r="S242" s="223"/>
      <c r="T242" s="224"/>
      <c r="U242" s="224"/>
      <c r="V242" s="224"/>
      <c r="W242" s="224"/>
      <c r="X242" s="224"/>
      <c r="Y242" s="224"/>
      <c r="Z242" s="224"/>
      <c r="AA242" s="224"/>
      <c r="AB242" s="224"/>
      <c r="AC242" s="224"/>
      <c r="AD242" s="224"/>
      <c r="AE242" s="224"/>
      <c r="AF242" s="224"/>
      <c r="AG242" s="224"/>
      <c r="AH242" s="224"/>
      <c r="AI242" s="224"/>
      <c r="AJ242" s="224"/>
      <c r="AK242" s="224"/>
      <c r="AL242" s="224"/>
      <c r="AM242" s="224"/>
      <c r="AN242" s="224"/>
      <c r="AO242" s="224"/>
      <c r="AP242" s="224"/>
      <c r="AQ242" s="224"/>
      <c r="AR242" s="224"/>
      <c r="AS242" s="225"/>
      <c r="AT242" s="56"/>
      <c r="AU242" s="48"/>
    </row>
    <row r="243" spans="1:47" s="227" customFormat="1" ht="78.75" hidden="1" x14ac:dyDescent="0.25">
      <c r="A243" s="221"/>
      <c r="B243" s="67">
        <f t="shared" si="3"/>
        <v>2027</v>
      </c>
      <c r="C243" s="88">
        <v>3</v>
      </c>
      <c r="D243" s="38">
        <v>2024</v>
      </c>
      <c r="E243" s="39" t="s">
        <v>14</v>
      </c>
      <c r="F243" s="39" t="s">
        <v>95</v>
      </c>
      <c r="G243" s="39"/>
      <c r="H243" s="49" t="s">
        <v>1278</v>
      </c>
      <c r="I243" s="40" t="s">
        <v>236</v>
      </c>
      <c r="J243" s="48" t="s">
        <v>1277</v>
      </c>
      <c r="K243" s="48" t="s">
        <v>381</v>
      </c>
      <c r="L243" s="40" t="s">
        <v>96</v>
      </c>
      <c r="M243" s="223"/>
      <c r="N243" s="224"/>
      <c r="O243" s="225"/>
      <c r="P243" s="46" t="s">
        <v>160</v>
      </c>
      <c r="Q243" s="226"/>
      <c r="R243" s="46" t="s">
        <v>160</v>
      </c>
      <c r="S243" s="223"/>
      <c r="T243" s="224"/>
      <c r="U243" s="224"/>
      <c r="V243" s="224"/>
      <c r="W243" s="224"/>
      <c r="X243" s="224"/>
      <c r="Y243" s="224"/>
      <c r="Z243" s="224"/>
      <c r="AA243" s="224"/>
      <c r="AB243" s="224"/>
      <c r="AC243" s="224"/>
      <c r="AD243" s="224"/>
      <c r="AE243" s="224"/>
      <c r="AF243" s="224"/>
      <c r="AG243" s="224"/>
      <c r="AH243" s="224"/>
      <c r="AI243" s="224"/>
      <c r="AJ243" s="224"/>
      <c r="AK243" s="224"/>
      <c r="AL243" s="224"/>
      <c r="AM243" s="224"/>
      <c r="AN243" s="224"/>
      <c r="AO243" s="224"/>
      <c r="AP243" s="224"/>
      <c r="AQ243" s="224"/>
      <c r="AR243" s="224"/>
      <c r="AS243" s="225"/>
      <c r="AT243" s="56"/>
      <c r="AU243" s="48"/>
    </row>
    <row r="244" spans="1:47" s="227" customFormat="1" ht="78.75" hidden="1" x14ac:dyDescent="0.25">
      <c r="A244" s="221"/>
      <c r="B244" s="67">
        <f t="shared" si="3"/>
        <v>2027</v>
      </c>
      <c r="C244" s="88">
        <v>3</v>
      </c>
      <c r="D244" s="38">
        <v>2024</v>
      </c>
      <c r="E244" s="39" t="s">
        <v>14</v>
      </c>
      <c r="F244" s="39" t="s">
        <v>95</v>
      </c>
      <c r="G244" s="39"/>
      <c r="H244" s="49" t="s">
        <v>1279</v>
      </c>
      <c r="I244" s="40" t="s">
        <v>236</v>
      </c>
      <c r="J244" s="48" t="s">
        <v>1277</v>
      </c>
      <c r="K244" s="48" t="s">
        <v>381</v>
      </c>
      <c r="L244" s="40" t="s">
        <v>96</v>
      </c>
      <c r="M244" s="223"/>
      <c r="N244" s="224"/>
      <c r="O244" s="225"/>
      <c r="P244" s="46" t="s">
        <v>160</v>
      </c>
      <c r="Q244" s="226"/>
      <c r="R244" s="46" t="s">
        <v>160</v>
      </c>
      <c r="S244" s="223"/>
      <c r="T244" s="224"/>
      <c r="U244" s="224"/>
      <c r="V244" s="224"/>
      <c r="W244" s="224"/>
      <c r="X244" s="224"/>
      <c r="Y244" s="224"/>
      <c r="Z244" s="224"/>
      <c r="AA244" s="224"/>
      <c r="AB244" s="224"/>
      <c r="AC244" s="224"/>
      <c r="AD244" s="224"/>
      <c r="AE244" s="224"/>
      <c r="AF244" s="224"/>
      <c r="AG244" s="224"/>
      <c r="AH244" s="224"/>
      <c r="AI244" s="224"/>
      <c r="AJ244" s="224"/>
      <c r="AK244" s="224"/>
      <c r="AL244" s="224"/>
      <c r="AM244" s="224"/>
      <c r="AN244" s="224"/>
      <c r="AO244" s="224"/>
      <c r="AP244" s="224"/>
      <c r="AQ244" s="224"/>
      <c r="AR244" s="224"/>
      <c r="AS244" s="225"/>
      <c r="AT244" s="56"/>
      <c r="AU244" s="48"/>
    </row>
    <row r="245" spans="1:47" s="227" customFormat="1" ht="78.75" hidden="1" x14ac:dyDescent="0.25">
      <c r="A245" s="221"/>
      <c r="B245" s="67">
        <f t="shared" si="3"/>
        <v>2027</v>
      </c>
      <c r="C245" s="88">
        <v>3</v>
      </c>
      <c r="D245" s="38">
        <v>2024</v>
      </c>
      <c r="E245" s="39" t="s">
        <v>14</v>
      </c>
      <c r="F245" s="39" t="s">
        <v>95</v>
      </c>
      <c r="G245" s="39"/>
      <c r="H245" s="49" t="s">
        <v>1280</v>
      </c>
      <c r="I245" s="40" t="s">
        <v>236</v>
      </c>
      <c r="J245" s="48" t="s">
        <v>1277</v>
      </c>
      <c r="K245" s="48" t="s">
        <v>381</v>
      </c>
      <c r="L245" s="40" t="s">
        <v>96</v>
      </c>
      <c r="M245" s="223"/>
      <c r="N245" s="224"/>
      <c r="O245" s="225"/>
      <c r="P245" s="46" t="s">
        <v>160</v>
      </c>
      <c r="Q245" s="226"/>
      <c r="R245" s="46" t="s">
        <v>160</v>
      </c>
      <c r="S245" s="223"/>
      <c r="T245" s="224"/>
      <c r="U245" s="224"/>
      <c r="V245" s="224"/>
      <c r="W245" s="224"/>
      <c r="X245" s="224"/>
      <c r="Y245" s="224"/>
      <c r="Z245" s="224"/>
      <c r="AA245" s="224"/>
      <c r="AB245" s="224"/>
      <c r="AC245" s="224"/>
      <c r="AD245" s="224"/>
      <c r="AE245" s="224"/>
      <c r="AF245" s="224"/>
      <c r="AG245" s="224"/>
      <c r="AH245" s="224"/>
      <c r="AI245" s="224"/>
      <c r="AJ245" s="224"/>
      <c r="AK245" s="224"/>
      <c r="AL245" s="224"/>
      <c r="AM245" s="224"/>
      <c r="AN245" s="224"/>
      <c r="AO245" s="224"/>
      <c r="AP245" s="224"/>
      <c r="AQ245" s="224"/>
      <c r="AR245" s="224"/>
      <c r="AS245" s="225"/>
      <c r="AT245" s="56"/>
      <c r="AU245" s="48"/>
    </row>
    <row r="246" spans="1:47" s="227" customFormat="1" ht="78.75" hidden="1" x14ac:dyDescent="0.25">
      <c r="A246" s="221"/>
      <c r="B246" s="67">
        <f t="shared" si="3"/>
        <v>2027</v>
      </c>
      <c r="C246" s="88">
        <v>3</v>
      </c>
      <c r="D246" s="38">
        <v>2024</v>
      </c>
      <c r="E246" s="39" t="s">
        <v>14</v>
      </c>
      <c r="F246" s="39" t="s">
        <v>95</v>
      </c>
      <c r="G246" s="39"/>
      <c r="H246" s="49" t="s">
        <v>1281</v>
      </c>
      <c r="I246" s="40" t="s">
        <v>236</v>
      </c>
      <c r="J246" s="48" t="s">
        <v>1282</v>
      </c>
      <c r="K246" s="48" t="s">
        <v>330</v>
      </c>
      <c r="L246" s="40" t="s">
        <v>96</v>
      </c>
      <c r="M246" s="223"/>
      <c r="N246" s="224"/>
      <c r="O246" s="225"/>
      <c r="P246" s="46" t="s">
        <v>160</v>
      </c>
      <c r="Q246" s="226"/>
      <c r="R246" s="46" t="s">
        <v>160</v>
      </c>
      <c r="S246" s="223"/>
      <c r="T246" s="224"/>
      <c r="U246" s="224"/>
      <c r="V246" s="224"/>
      <c r="W246" s="224"/>
      <c r="X246" s="224"/>
      <c r="Y246" s="224"/>
      <c r="Z246" s="224"/>
      <c r="AA246" s="224"/>
      <c r="AB246" s="224"/>
      <c r="AC246" s="224"/>
      <c r="AD246" s="224"/>
      <c r="AE246" s="224"/>
      <c r="AF246" s="224"/>
      <c r="AG246" s="224"/>
      <c r="AH246" s="224"/>
      <c r="AI246" s="224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5"/>
      <c r="AT246" s="43">
        <v>45474</v>
      </c>
      <c r="AU246" s="96" t="s">
        <v>1283</v>
      </c>
    </row>
    <row r="247" spans="1:47" s="227" customFormat="1" ht="78.75" hidden="1" x14ac:dyDescent="0.25">
      <c r="A247" s="221"/>
      <c r="B247" s="67">
        <f t="shared" ref="B247:B295" si="4">C247+D247</f>
        <v>2027</v>
      </c>
      <c r="C247" s="88">
        <v>3</v>
      </c>
      <c r="D247" s="38">
        <v>2024</v>
      </c>
      <c r="E247" s="39" t="s">
        <v>14</v>
      </c>
      <c r="F247" s="39" t="s">
        <v>95</v>
      </c>
      <c r="G247" s="39"/>
      <c r="H247" s="49" t="s">
        <v>1284</v>
      </c>
      <c r="I247" s="40" t="s">
        <v>236</v>
      </c>
      <c r="J247" s="48" t="s">
        <v>1285</v>
      </c>
      <c r="K247" s="48" t="s">
        <v>330</v>
      </c>
      <c r="L247" s="40" t="s">
        <v>96</v>
      </c>
      <c r="M247" s="223"/>
      <c r="N247" s="224"/>
      <c r="O247" s="225"/>
      <c r="P247" s="46" t="s">
        <v>160</v>
      </c>
      <c r="Q247" s="226"/>
      <c r="R247" s="46" t="s">
        <v>160</v>
      </c>
      <c r="S247" s="223"/>
      <c r="T247" s="224"/>
      <c r="U247" s="224"/>
      <c r="V247" s="224"/>
      <c r="W247" s="224"/>
      <c r="X247" s="224"/>
      <c r="Y247" s="224"/>
      <c r="Z247" s="224"/>
      <c r="AA247" s="224"/>
      <c r="AB247" s="224"/>
      <c r="AC247" s="224"/>
      <c r="AD247" s="224"/>
      <c r="AE247" s="224"/>
      <c r="AF247" s="224"/>
      <c r="AG247" s="224"/>
      <c r="AH247" s="224"/>
      <c r="AI247" s="224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5"/>
      <c r="AT247" s="43">
        <v>45444</v>
      </c>
      <c r="AU247" s="96" t="s">
        <v>1286</v>
      </c>
    </row>
    <row r="248" spans="1:47" s="227" customFormat="1" ht="78.75" hidden="1" x14ac:dyDescent="0.25">
      <c r="A248" s="221"/>
      <c r="B248" s="67">
        <f t="shared" si="4"/>
        <v>2027</v>
      </c>
      <c r="C248" s="88">
        <v>3</v>
      </c>
      <c r="D248" s="38">
        <v>2024</v>
      </c>
      <c r="E248" s="39" t="s">
        <v>14</v>
      </c>
      <c r="F248" s="39" t="s">
        <v>95</v>
      </c>
      <c r="G248" s="39"/>
      <c r="H248" s="49" t="s">
        <v>1287</v>
      </c>
      <c r="I248" s="40" t="s">
        <v>236</v>
      </c>
      <c r="J248" s="48" t="s">
        <v>1258</v>
      </c>
      <c r="K248" s="48" t="s">
        <v>354</v>
      </c>
      <c r="L248" s="40" t="s">
        <v>96</v>
      </c>
      <c r="M248" s="223"/>
      <c r="N248" s="224"/>
      <c r="O248" s="225"/>
      <c r="P248" s="50">
        <v>45413</v>
      </c>
      <c r="Q248" s="226"/>
      <c r="R248" s="50">
        <v>45535</v>
      </c>
      <c r="S248" s="223"/>
      <c r="T248" s="224"/>
      <c r="U248" s="224"/>
      <c r="V248" s="224"/>
      <c r="W248" s="224"/>
      <c r="X248" s="224"/>
      <c r="Y248" s="224"/>
      <c r="Z248" s="224"/>
      <c r="AA248" s="224"/>
      <c r="AB248" s="224"/>
      <c r="AC248" s="224"/>
      <c r="AD248" s="224"/>
      <c r="AE248" s="224"/>
      <c r="AF248" s="224"/>
      <c r="AG248" s="224"/>
      <c r="AH248" s="224"/>
      <c r="AI248" s="224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5"/>
      <c r="AT248" s="56"/>
      <c r="AU248" s="96" t="s">
        <v>538</v>
      </c>
    </row>
    <row r="249" spans="1:47" s="227" customFormat="1" ht="112.5" hidden="1" x14ac:dyDescent="0.25">
      <c r="A249" s="221"/>
      <c r="B249" s="67">
        <f t="shared" si="4"/>
        <v>2027</v>
      </c>
      <c r="C249" s="88">
        <v>3</v>
      </c>
      <c r="D249" s="38">
        <v>2024</v>
      </c>
      <c r="E249" s="39" t="s">
        <v>14</v>
      </c>
      <c r="F249" s="39" t="s">
        <v>95</v>
      </c>
      <c r="G249" s="39"/>
      <c r="H249" s="49" t="s">
        <v>1288</v>
      </c>
      <c r="I249" s="40" t="s">
        <v>236</v>
      </c>
      <c r="J249" s="48" t="s">
        <v>1258</v>
      </c>
      <c r="K249" s="48" t="s">
        <v>354</v>
      </c>
      <c r="L249" s="40" t="s">
        <v>96</v>
      </c>
      <c r="M249" s="223"/>
      <c r="N249" s="224"/>
      <c r="O249" s="225"/>
      <c r="P249" s="50">
        <v>45413</v>
      </c>
      <c r="Q249" s="226"/>
      <c r="R249" s="50">
        <v>45535</v>
      </c>
      <c r="S249" s="223"/>
      <c r="T249" s="224"/>
      <c r="U249" s="224"/>
      <c r="V249" s="224"/>
      <c r="W249" s="224"/>
      <c r="X249" s="224"/>
      <c r="Y249" s="224"/>
      <c r="Z249" s="224"/>
      <c r="AA249" s="224"/>
      <c r="AB249" s="224"/>
      <c r="AC249" s="224"/>
      <c r="AD249" s="224"/>
      <c r="AE249" s="224"/>
      <c r="AF249" s="224"/>
      <c r="AG249" s="224"/>
      <c r="AH249" s="224"/>
      <c r="AI249" s="224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5"/>
      <c r="AT249" s="56"/>
      <c r="AU249" s="48" t="s">
        <v>541</v>
      </c>
    </row>
    <row r="250" spans="1:47" s="227" customFormat="1" ht="78.75" hidden="1" x14ac:dyDescent="0.25">
      <c r="A250" s="221"/>
      <c r="B250" s="67">
        <f t="shared" si="4"/>
        <v>2027</v>
      </c>
      <c r="C250" s="88">
        <v>3</v>
      </c>
      <c r="D250" s="38">
        <v>2024</v>
      </c>
      <c r="E250" s="39" t="s">
        <v>14</v>
      </c>
      <c r="F250" s="39" t="s">
        <v>95</v>
      </c>
      <c r="G250" s="39"/>
      <c r="H250" s="49" t="s">
        <v>1289</v>
      </c>
      <c r="I250" s="40" t="s">
        <v>236</v>
      </c>
      <c r="J250" s="48" t="s">
        <v>1258</v>
      </c>
      <c r="K250" s="48" t="s">
        <v>354</v>
      </c>
      <c r="L250" s="40" t="s">
        <v>96</v>
      </c>
      <c r="M250" s="223"/>
      <c r="N250" s="224"/>
      <c r="O250" s="225"/>
      <c r="P250" s="50">
        <v>45413</v>
      </c>
      <c r="Q250" s="226"/>
      <c r="R250" s="50">
        <v>45535</v>
      </c>
      <c r="S250" s="223"/>
      <c r="T250" s="224"/>
      <c r="U250" s="224"/>
      <c r="V250" s="224"/>
      <c r="W250" s="224"/>
      <c r="X250" s="224"/>
      <c r="Y250" s="224"/>
      <c r="Z250" s="224"/>
      <c r="AA250" s="224"/>
      <c r="AB250" s="224"/>
      <c r="AC250" s="224"/>
      <c r="AD250" s="224"/>
      <c r="AE250" s="224"/>
      <c r="AF250" s="224"/>
      <c r="AG250" s="224"/>
      <c r="AH250" s="224"/>
      <c r="AI250" s="224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5"/>
      <c r="AT250" s="56"/>
      <c r="AU250" s="96" t="s">
        <v>1290</v>
      </c>
    </row>
    <row r="251" spans="1:47" s="227" customFormat="1" ht="112.5" hidden="1" x14ac:dyDescent="0.25">
      <c r="A251" s="221"/>
      <c r="B251" s="67">
        <f t="shared" si="4"/>
        <v>2027</v>
      </c>
      <c r="C251" s="88">
        <v>3</v>
      </c>
      <c r="D251" s="38">
        <v>2024</v>
      </c>
      <c r="E251" s="39" t="s">
        <v>14</v>
      </c>
      <c r="F251" s="39" t="s">
        <v>95</v>
      </c>
      <c r="G251" s="39"/>
      <c r="H251" s="49" t="s">
        <v>1291</v>
      </c>
      <c r="I251" s="40" t="s">
        <v>236</v>
      </c>
      <c r="J251" s="48" t="s">
        <v>775</v>
      </c>
      <c r="K251" s="48" t="s">
        <v>330</v>
      </c>
      <c r="L251" s="40" t="s">
        <v>96</v>
      </c>
      <c r="M251" s="223"/>
      <c r="N251" s="224"/>
      <c r="O251" s="225"/>
      <c r="P251" s="46" t="s">
        <v>160</v>
      </c>
      <c r="Q251" s="226"/>
      <c r="R251" s="46" t="s">
        <v>160</v>
      </c>
      <c r="S251" s="223"/>
      <c r="T251" s="224"/>
      <c r="U251" s="224"/>
      <c r="V251" s="224"/>
      <c r="W251" s="224"/>
      <c r="X251" s="224"/>
      <c r="Y251" s="224"/>
      <c r="Z251" s="224"/>
      <c r="AA251" s="224"/>
      <c r="AB251" s="224"/>
      <c r="AC251" s="224"/>
      <c r="AD251" s="224"/>
      <c r="AE251" s="224"/>
      <c r="AF251" s="224"/>
      <c r="AG251" s="224"/>
      <c r="AH251" s="224"/>
      <c r="AI251" s="224"/>
      <c r="AJ251" s="224"/>
      <c r="AK251" s="224"/>
      <c r="AL251" s="224"/>
      <c r="AM251" s="224"/>
      <c r="AN251" s="224"/>
      <c r="AO251" s="224"/>
      <c r="AP251" s="224"/>
      <c r="AQ251" s="224"/>
      <c r="AR251" s="224"/>
      <c r="AS251" s="225"/>
      <c r="AT251" s="43">
        <v>45474</v>
      </c>
      <c r="AU251" s="48"/>
    </row>
    <row r="252" spans="1:47" s="227" customFormat="1" ht="78.75" hidden="1" x14ac:dyDescent="0.25">
      <c r="A252" s="221"/>
      <c r="B252" s="67">
        <f t="shared" si="4"/>
        <v>2027</v>
      </c>
      <c r="C252" s="88">
        <v>3</v>
      </c>
      <c r="D252" s="38">
        <v>2024</v>
      </c>
      <c r="E252" s="39" t="s">
        <v>14</v>
      </c>
      <c r="F252" s="39" t="s">
        <v>95</v>
      </c>
      <c r="G252" s="39"/>
      <c r="H252" s="49" t="s">
        <v>1292</v>
      </c>
      <c r="I252" s="40" t="s">
        <v>236</v>
      </c>
      <c r="J252" s="48" t="s">
        <v>1293</v>
      </c>
      <c r="K252" s="48" t="s">
        <v>330</v>
      </c>
      <c r="L252" s="40" t="s">
        <v>96</v>
      </c>
      <c r="M252" s="223"/>
      <c r="N252" s="224"/>
      <c r="O252" s="225"/>
      <c r="P252" s="46" t="s">
        <v>160</v>
      </c>
      <c r="Q252" s="226"/>
      <c r="R252" s="46" t="s">
        <v>160</v>
      </c>
      <c r="S252" s="223"/>
      <c r="T252" s="224"/>
      <c r="U252" s="224"/>
      <c r="V252" s="224"/>
      <c r="W252" s="224"/>
      <c r="X252" s="224"/>
      <c r="Y252" s="224"/>
      <c r="Z252" s="224"/>
      <c r="AA252" s="224"/>
      <c r="AB252" s="224"/>
      <c r="AC252" s="224"/>
      <c r="AD252" s="224"/>
      <c r="AE252" s="224"/>
      <c r="AF252" s="224"/>
      <c r="AG252" s="224"/>
      <c r="AH252" s="224"/>
      <c r="AI252" s="224"/>
      <c r="AJ252" s="224"/>
      <c r="AK252" s="224"/>
      <c r="AL252" s="224"/>
      <c r="AM252" s="224"/>
      <c r="AN252" s="224"/>
      <c r="AO252" s="224"/>
      <c r="AP252" s="224"/>
      <c r="AQ252" s="224"/>
      <c r="AR252" s="224"/>
      <c r="AS252" s="225"/>
      <c r="AT252" s="43">
        <v>45474</v>
      </c>
      <c r="AU252" s="48"/>
    </row>
    <row r="253" spans="1:47" s="227" customFormat="1" ht="78.75" hidden="1" x14ac:dyDescent="0.25">
      <c r="A253" s="221"/>
      <c r="B253" s="67">
        <f t="shared" si="4"/>
        <v>2027</v>
      </c>
      <c r="C253" s="88">
        <v>3</v>
      </c>
      <c r="D253" s="38">
        <v>2024</v>
      </c>
      <c r="E253" s="39" t="s">
        <v>14</v>
      </c>
      <c r="F253" s="39" t="s">
        <v>95</v>
      </c>
      <c r="G253" s="39"/>
      <c r="H253" s="49" t="s">
        <v>1294</v>
      </c>
      <c r="I253" s="40" t="s">
        <v>236</v>
      </c>
      <c r="J253" s="48" t="s">
        <v>1295</v>
      </c>
      <c r="K253" s="48" t="s">
        <v>330</v>
      </c>
      <c r="L253" s="40" t="s">
        <v>96</v>
      </c>
      <c r="M253" s="223"/>
      <c r="N253" s="224"/>
      <c r="O253" s="225"/>
      <c r="P253" s="47">
        <v>45458</v>
      </c>
      <c r="Q253" s="226"/>
      <c r="R253" s="47">
        <v>45493</v>
      </c>
      <c r="S253" s="223"/>
      <c r="T253" s="224"/>
      <c r="U253" s="224"/>
      <c r="V253" s="224"/>
      <c r="W253" s="224"/>
      <c r="X253" s="224"/>
      <c r="Y253" s="224"/>
      <c r="Z253" s="224"/>
      <c r="AA253" s="224"/>
      <c r="AB253" s="224"/>
      <c r="AC253" s="224"/>
      <c r="AD253" s="224"/>
      <c r="AE253" s="224"/>
      <c r="AF253" s="224"/>
      <c r="AG253" s="224"/>
      <c r="AH253" s="224"/>
      <c r="AI253" s="224"/>
      <c r="AJ253" s="224"/>
      <c r="AK253" s="224"/>
      <c r="AL253" s="224"/>
      <c r="AM253" s="224"/>
      <c r="AN253" s="224"/>
      <c r="AO253" s="224"/>
      <c r="AP253" s="224"/>
      <c r="AQ253" s="224"/>
      <c r="AR253" s="224"/>
      <c r="AS253" s="225"/>
      <c r="AT253" s="43">
        <v>45505</v>
      </c>
      <c r="AU253" s="48"/>
    </row>
    <row r="254" spans="1:47" s="227" customFormat="1" ht="78.75" hidden="1" x14ac:dyDescent="0.25">
      <c r="A254" s="221"/>
      <c r="B254" s="67">
        <f t="shared" si="4"/>
        <v>2027</v>
      </c>
      <c r="C254" s="88">
        <v>3</v>
      </c>
      <c r="D254" s="38">
        <v>2024</v>
      </c>
      <c r="E254" s="39" t="s">
        <v>14</v>
      </c>
      <c r="F254" s="39" t="s">
        <v>95</v>
      </c>
      <c r="G254" s="39"/>
      <c r="H254" s="49" t="s">
        <v>1296</v>
      </c>
      <c r="I254" s="40" t="s">
        <v>236</v>
      </c>
      <c r="J254" s="48" t="s">
        <v>1297</v>
      </c>
      <c r="K254" s="48" t="s">
        <v>330</v>
      </c>
      <c r="L254" s="40" t="s">
        <v>96</v>
      </c>
      <c r="M254" s="223"/>
      <c r="N254" s="224"/>
      <c r="O254" s="225"/>
      <c r="P254" s="47">
        <v>45458</v>
      </c>
      <c r="Q254" s="226"/>
      <c r="R254" s="47">
        <v>45493</v>
      </c>
      <c r="S254" s="223"/>
      <c r="T254" s="224"/>
      <c r="U254" s="224"/>
      <c r="V254" s="224"/>
      <c r="W254" s="224"/>
      <c r="X254" s="224"/>
      <c r="Y254" s="224"/>
      <c r="Z254" s="224"/>
      <c r="AA254" s="224"/>
      <c r="AB254" s="224"/>
      <c r="AC254" s="224"/>
      <c r="AD254" s="224"/>
      <c r="AE254" s="224"/>
      <c r="AF254" s="224"/>
      <c r="AG254" s="224"/>
      <c r="AH254" s="224"/>
      <c r="AI254" s="224"/>
      <c r="AJ254" s="224"/>
      <c r="AK254" s="224"/>
      <c r="AL254" s="224"/>
      <c r="AM254" s="224"/>
      <c r="AN254" s="224"/>
      <c r="AO254" s="224"/>
      <c r="AP254" s="224"/>
      <c r="AQ254" s="224"/>
      <c r="AR254" s="224"/>
      <c r="AS254" s="225"/>
      <c r="AT254" s="43">
        <v>45505</v>
      </c>
      <c r="AU254" s="48"/>
    </row>
    <row r="255" spans="1:47" s="227" customFormat="1" ht="78.75" hidden="1" x14ac:dyDescent="0.25">
      <c r="A255" s="221"/>
      <c r="B255" s="67">
        <f t="shared" si="4"/>
        <v>2027</v>
      </c>
      <c r="C255" s="88">
        <v>3</v>
      </c>
      <c r="D255" s="38">
        <v>2024</v>
      </c>
      <c r="E255" s="39" t="s">
        <v>14</v>
      </c>
      <c r="F255" s="39" t="s">
        <v>95</v>
      </c>
      <c r="G255" s="39"/>
      <c r="H255" s="49" t="s">
        <v>1298</v>
      </c>
      <c r="I255" s="40" t="s">
        <v>236</v>
      </c>
      <c r="J255" s="48" t="s">
        <v>1299</v>
      </c>
      <c r="K255" s="48" t="s">
        <v>330</v>
      </c>
      <c r="L255" s="40" t="s">
        <v>96</v>
      </c>
      <c r="M255" s="223"/>
      <c r="N255" s="224"/>
      <c r="O255" s="225"/>
      <c r="P255" s="46" t="s">
        <v>160</v>
      </c>
      <c r="Q255" s="226"/>
      <c r="R255" s="46" t="s">
        <v>160</v>
      </c>
      <c r="S255" s="223"/>
      <c r="T255" s="224"/>
      <c r="U255" s="224"/>
      <c r="V255" s="224"/>
      <c r="W255" s="224"/>
      <c r="X255" s="224"/>
      <c r="Y255" s="224"/>
      <c r="Z255" s="224"/>
      <c r="AA255" s="224"/>
      <c r="AB255" s="224"/>
      <c r="AC255" s="224"/>
      <c r="AD255" s="224"/>
      <c r="AE255" s="224"/>
      <c r="AF255" s="224"/>
      <c r="AG255" s="224"/>
      <c r="AH255" s="224"/>
      <c r="AI255" s="224"/>
      <c r="AJ255" s="224"/>
      <c r="AK255" s="224"/>
      <c r="AL255" s="224"/>
      <c r="AM255" s="224"/>
      <c r="AN255" s="224"/>
      <c r="AO255" s="224"/>
      <c r="AP255" s="224"/>
      <c r="AQ255" s="224"/>
      <c r="AR255" s="224"/>
      <c r="AS255" s="225"/>
      <c r="AT255" s="43">
        <v>45474</v>
      </c>
      <c r="AU255" s="48"/>
    </row>
    <row r="256" spans="1:47" s="227" customFormat="1" ht="78.75" hidden="1" x14ac:dyDescent="0.25">
      <c r="A256" s="221"/>
      <c r="B256" s="67">
        <f t="shared" si="4"/>
        <v>2027</v>
      </c>
      <c r="C256" s="88">
        <v>3</v>
      </c>
      <c r="D256" s="38">
        <v>2024</v>
      </c>
      <c r="E256" s="39" t="s">
        <v>14</v>
      </c>
      <c r="F256" s="39" t="s">
        <v>95</v>
      </c>
      <c r="G256" s="39"/>
      <c r="H256" s="51" t="s">
        <v>1300</v>
      </c>
      <c r="I256" s="40" t="s">
        <v>236</v>
      </c>
      <c r="J256" s="48" t="s">
        <v>1301</v>
      </c>
      <c r="K256" s="48" t="s">
        <v>604</v>
      </c>
      <c r="L256" s="40" t="s">
        <v>96</v>
      </c>
      <c r="M256" s="223"/>
      <c r="N256" s="224"/>
      <c r="O256" s="225"/>
      <c r="P256" s="47">
        <v>45444</v>
      </c>
      <c r="Q256" s="226"/>
      <c r="R256" s="47">
        <v>45597</v>
      </c>
      <c r="S256" s="223"/>
      <c r="T256" s="224"/>
      <c r="U256" s="224"/>
      <c r="V256" s="224"/>
      <c r="W256" s="224"/>
      <c r="X256" s="224"/>
      <c r="Y256" s="224"/>
      <c r="Z256" s="224"/>
      <c r="AA256" s="224"/>
      <c r="AB256" s="224"/>
      <c r="AC256" s="224"/>
      <c r="AD256" s="224"/>
      <c r="AE256" s="224"/>
      <c r="AF256" s="224"/>
      <c r="AG256" s="224"/>
      <c r="AH256" s="224"/>
      <c r="AI256" s="224"/>
      <c r="AJ256" s="224"/>
      <c r="AK256" s="224"/>
      <c r="AL256" s="224"/>
      <c r="AM256" s="224"/>
      <c r="AN256" s="224"/>
      <c r="AO256" s="224"/>
      <c r="AP256" s="224"/>
      <c r="AQ256" s="224"/>
      <c r="AR256" s="224"/>
      <c r="AS256" s="225"/>
      <c r="AT256" s="56"/>
      <c r="AU256" s="48"/>
    </row>
    <row r="257" spans="1:47" s="227" customFormat="1" ht="78.75" hidden="1" x14ac:dyDescent="0.25">
      <c r="A257" s="221"/>
      <c r="B257" s="67">
        <f t="shared" si="4"/>
        <v>2027</v>
      </c>
      <c r="C257" s="88">
        <v>3</v>
      </c>
      <c r="D257" s="38">
        <v>2024</v>
      </c>
      <c r="E257" s="39" t="s">
        <v>14</v>
      </c>
      <c r="F257" s="39" t="s">
        <v>95</v>
      </c>
      <c r="G257" s="39"/>
      <c r="H257" s="51" t="s">
        <v>1302</v>
      </c>
      <c r="I257" s="40" t="s">
        <v>236</v>
      </c>
      <c r="J257" s="48" t="s">
        <v>1301</v>
      </c>
      <c r="K257" s="48" t="s">
        <v>604</v>
      </c>
      <c r="L257" s="40" t="s">
        <v>96</v>
      </c>
      <c r="M257" s="223"/>
      <c r="N257" s="224"/>
      <c r="O257" s="225"/>
      <c r="P257" s="47">
        <v>45444</v>
      </c>
      <c r="Q257" s="226"/>
      <c r="R257" s="47">
        <v>45597</v>
      </c>
      <c r="S257" s="223"/>
      <c r="T257" s="224"/>
      <c r="U257" s="224"/>
      <c r="V257" s="224"/>
      <c r="W257" s="224"/>
      <c r="X257" s="224"/>
      <c r="Y257" s="224"/>
      <c r="Z257" s="224"/>
      <c r="AA257" s="224"/>
      <c r="AB257" s="224"/>
      <c r="AC257" s="224"/>
      <c r="AD257" s="224"/>
      <c r="AE257" s="224"/>
      <c r="AF257" s="224"/>
      <c r="AG257" s="224"/>
      <c r="AH257" s="224"/>
      <c r="AI257" s="224"/>
      <c r="AJ257" s="224"/>
      <c r="AK257" s="224"/>
      <c r="AL257" s="224"/>
      <c r="AM257" s="224"/>
      <c r="AN257" s="224"/>
      <c r="AO257" s="224"/>
      <c r="AP257" s="224"/>
      <c r="AQ257" s="224"/>
      <c r="AR257" s="224"/>
      <c r="AS257" s="225"/>
      <c r="AT257" s="56"/>
      <c r="AU257" s="48"/>
    </row>
    <row r="258" spans="1:47" s="227" customFormat="1" ht="78.75" hidden="1" x14ac:dyDescent="0.25">
      <c r="A258" s="221"/>
      <c r="B258" s="67">
        <f t="shared" si="4"/>
        <v>2027</v>
      </c>
      <c r="C258" s="88">
        <v>3</v>
      </c>
      <c r="D258" s="38">
        <v>2024</v>
      </c>
      <c r="E258" s="39" t="s">
        <v>14</v>
      </c>
      <c r="F258" s="39" t="s">
        <v>95</v>
      </c>
      <c r="G258" s="39"/>
      <c r="H258" s="51" t="s">
        <v>1303</v>
      </c>
      <c r="I258" s="40" t="s">
        <v>236</v>
      </c>
      <c r="J258" s="48" t="s">
        <v>1304</v>
      </c>
      <c r="K258" s="48" t="s">
        <v>330</v>
      </c>
      <c r="L258" s="40" t="s">
        <v>96</v>
      </c>
      <c r="M258" s="223"/>
      <c r="N258" s="224"/>
      <c r="O258" s="225"/>
      <c r="P258" s="47">
        <v>45292</v>
      </c>
      <c r="Q258" s="226"/>
      <c r="R258" s="47">
        <v>45657</v>
      </c>
      <c r="S258" s="223"/>
      <c r="T258" s="224"/>
      <c r="U258" s="224"/>
      <c r="V258" s="224"/>
      <c r="W258" s="224"/>
      <c r="X258" s="224"/>
      <c r="Y258" s="224"/>
      <c r="Z258" s="224"/>
      <c r="AA258" s="224"/>
      <c r="AB258" s="224"/>
      <c r="AC258" s="224"/>
      <c r="AD258" s="224"/>
      <c r="AE258" s="224"/>
      <c r="AF258" s="224"/>
      <c r="AG258" s="224"/>
      <c r="AH258" s="224"/>
      <c r="AI258" s="224"/>
      <c r="AJ258" s="224"/>
      <c r="AK258" s="224"/>
      <c r="AL258" s="224"/>
      <c r="AM258" s="224"/>
      <c r="AN258" s="224"/>
      <c r="AO258" s="224"/>
      <c r="AP258" s="224"/>
      <c r="AQ258" s="224"/>
      <c r="AR258" s="224"/>
      <c r="AS258" s="225"/>
      <c r="AT258" s="43">
        <v>45505</v>
      </c>
      <c r="AU258" s="48"/>
    </row>
    <row r="259" spans="1:47" s="227" customFormat="1" ht="78.75" hidden="1" x14ac:dyDescent="0.25">
      <c r="A259" s="221"/>
      <c r="B259" s="67">
        <f t="shared" si="4"/>
        <v>2027</v>
      </c>
      <c r="C259" s="88">
        <v>3</v>
      </c>
      <c r="D259" s="38">
        <v>2024</v>
      </c>
      <c r="E259" s="39" t="s">
        <v>14</v>
      </c>
      <c r="F259" s="39" t="s">
        <v>95</v>
      </c>
      <c r="G259" s="39"/>
      <c r="H259" s="51" t="s">
        <v>1305</v>
      </c>
      <c r="I259" s="40" t="s">
        <v>236</v>
      </c>
      <c r="J259" s="48" t="s">
        <v>1306</v>
      </c>
      <c r="K259" s="48" t="s">
        <v>330</v>
      </c>
      <c r="L259" s="40" t="s">
        <v>96</v>
      </c>
      <c r="M259" s="223"/>
      <c r="N259" s="224"/>
      <c r="O259" s="225"/>
      <c r="P259" s="46"/>
      <c r="Q259" s="226"/>
      <c r="R259" s="47">
        <v>45468</v>
      </c>
      <c r="S259" s="223"/>
      <c r="T259" s="224"/>
      <c r="U259" s="224"/>
      <c r="V259" s="224"/>
      <c r="W259" s="224"/>
      <c r="X259" s="224"/>
      <c r="Y259" s="224"/>
      <c r="Z259" s="224"/>
      <c r="AA259" s="224"/>
      <c r="AB259" s="224"/>
      <c r="AC259" s="224"/>
      <c r="AD259" s="224"/>
      <c r="AE259" s="224"/>
      <c r="AF259" s="224"/>
      <c r="AG259" s="224"/>
      <c r="AH259" s="224"/>
      <c r="AI259" s="224"/>
      <c r="AJ259" s="224"/>
      <c r="AK259" s="224"/>
      <c r="AL259" s="224"/>
      <c r="AM259" s="224"/>
      <c r="AN259" s="224"/>
      <c r="AO259" s="224"/>
      <c r="AP259" s="224"/>
      <c r="AQ259" s="224"/>
      <c r="AR259" s="224"/>
      <c r="AS259" s="225"/>
      <c r="AT259" s="43">
        <v>45505</v>
      </c>
      <c r="AU259" s="96" t="s">
        <v>1307</v>
      </c>
    </row>
    <row r="260" spans="1:47" s="227" customFormat="1" ht="78.75" hidden="1" x14ac:dyDescent="0.25">
      <c r="A260" s="221"/>
      <c r="B260" s="67">
        <f t="shared" si="4"/>
        <v>2027</v>
      </c>
      <c r="C260" s="88">
        <v>3</v>
      </c>
      <c r="D260" s="38">
        <v>2024</v>
      </c>
      <c r="E260" s="39" t="s">
        <v>14</v>
      </c>
      <c r="F260" s="39" t="s">
        <v>95</v>
      </c>
      <c r="G260" s="39"/>
      <c r="H260" s="51" t="s">
        <v>1308</v>
      </c>
      <c r="I260" s="40" t="s">
        <v>236</v>
      </c>
      <c r="J260" s="48" t="s">
        <v>1309</v>
      </c>
      <c r="K260" s="48" t="s">
        <v>330</v>
      </c>
      <c r="L260" s="40" t="s">
        <v>96</v>
      </c>
      <c r="M260" s="223"/>
      <c r="N260" s="224"/>
      <c r="O260" s="225"/>
      <c r="P260" s="46"/>
      <c r="Q260" s="226"/>
      <c r="R260" s="47">
        <v>45463</v>
      </c>
      <c r="S260" s="223"/>
      <c r="T260" s="224"/>
      <c r="U260" s="224"/>
      <c r="V260" s="224"/>
      <c r="W260" s="224"/>
      <c r="X260" s="224"/>
      <c r="Y260" s="224"/>
      <c r="Z260" s="224"/>
      <c r="AA260" s="224"/>
      <c r="AB260" s="224"/>
      <c r="AC260" s="224"/>
      <c r="AD260" s="224"/>
      <c r="AE260" s="224"/>
      <c r="AF260" s="224"/>
      <c r="AG260" s="224"/>
      <c r="AH260" s="229"/>
      <c r="AI260" s="229"/>
      <c r="AJ260" s="229"/>
      <c r="AK260" s="229"/>
      <c r="AL260" s="229"/>
      <c r="AM260" s="229"/>
      <c r="AN260" s="224"/>
      <c r="AO260" s="224"/>
      <c r="AP260" s="224"/>
      <c r="AQ260" s="224"/>
      <c r="AR260" s="224"/>
      <c r="AS260" s="225"/>
      <c r="AT260" s="43">
        <v>45505</v>
      </c>
      <c r="AU260" s="96" t="s">
        <v>1310</v>
      </c>
    </row>
    <row r="261" spans="1:47" s="227" customFormat="1" ht="78.75" hidden="1" x14ac:dyDescent="0.25">
      <c r="A261" s="221"/>
      <c r="B261" s="67">
        <f t="shared" si="4"/>
        <v>2027</v>
      </c>
      <c r="C261" s="88">
        <v>3</v>
      </c>
      <c r="D261" s="38">
        <v>2024</v>
      </c>
      <c r="E261" s="39" t="s">
        <v>14</v>
      </c>
      <c r="F261" s="39" t="s">
        <v>1311</v>
      </c>
      <c r="G261" s="39"/>
      <c r="H261" s="49" t="s">
        <v>1312</v>
      </c>
      <c r="I261" s="40" t="s">
        <v>982</v>
      </c>
      <c r="J261" s="48" t="s">
        <v>318</v>
      </c>
      <c r="K261" s="48" t="s">
        <v>319</v>
      </c>
      <c r="L261" s="40" t="s">
        <v>96</v>
      </c>
      <c r="M261" s="223"/>
      <c r="N261" s="224"/>
      <c r="O261" s="225"/>
      <c r="P261" s="46" t="s">
        <v>160</v>
      </c>
      <c r="Q261" s="226"/>
      <c r="R261" s="46" t="s">
        <v>160</v>
      </c>
      <c r="S261" s="223"/>
      <c r="T261" s="224"/>
      <c r="U261" s="224"/>
      <c r="V261" s="224"/>
      <c r="W261" s="224"/>
      <c r="X261" s="224"/>
      <c r="Y261" s="224"/>
      <c r="Z261" s="224"/>
      <c r="AA261" s="224"/>
      <c r="AB261" s="224"/>
      <c r="AC261" s="224"/>
      <c r="AD261" s="224"/>
      <c r="AE261" s="224"/>
      <c r="AF261" s="224"/>
      <c r="AG261" s="225"/>
      <c r="AH261" s="48"/>
      <c r="AI261" s="48"/>
      <c r="AJ261" s="48"/>
      <c r="AK261" s="48"/>
      <c r="AL261" s="48"/>
      <c r="AM261" s="48"/>
      <c r="AN261" s="223"/>
      <c r="AO261" s="224"/>
      <c r="AP261" s="224"/>
      <c r="AQ261" s="224"/>
      <c r="AR261" s="224"/>
      <c r="AS261" s="225"/>
      <c r="AT261" s="43">
        <v>45474</v>
      </c>
      <c r="AU261" s="48"/>
    </row>
    <row r="262" spans="1:47" s="227" customFormat="1" ht="78.75" hidden="1" x14ac:dyDescent="0.25">
      <c r="A262" s="221"/>
      <c r="B262" s="67">
        <f t="shared" si="4"/>
        <v>2027</v>
      </c>
      <c r="C262" s="88">
        <v>3</v>
      </c>
      <c r="D262" s="38">
        <v>2024</v>
      </c>
      <c r="E262" s="39" t="s">
        <v>1314</v>
      </c>
      <c r="F262" s="39" t="s">
        <v>1311</v>
      </c>
      <c r="G262" s="39"/>
      <c r="H262" s="49" t="s">
        <v>1313</v>
      </c>
      <c r="I262" s="40" t="s">
        <v>982</v>
      </c>
      <c r="J262" s="48" t="s">
        <v>318</v>
      </c>
      <c r="K262" s="48" t="s">
        <v>319</v>
      </c>
      <c r="L262" s="40" t="s">
        <v>96</v>
      </c>
      <c r="M262" s="223"/>
      <c r="N262" s="224"/>
      <c r="O262" s="225"/>
      <c r="P262" s="47">
        <v>45252</v>
      </c>
      <c r="Q262" s="226"/>
      <c r="R262" s="47">
        <v>45616</v>
      </c>
      <c r="S262" s="223"/>
      <c r="T262" s="224"/>
      <c r="U262" s="224"/>
      <c r="V262" s="224"/>
      <c r="W262" s="224"/>
      <c r="X262" s="224"/>
      <c r="Y262" s="224"/>
      <c r="Z262" s="224"/>
      <c r="AA262" s="224"/>
      <c r="AB262" s="224"/>
      <c r="AC262" s="224"/>
      <c r="AD262" s="224"/>
      <c r="AE262" s="224"/>
      <c r="AF262" s="224"/>
      <c r="AG262" s="225"/>
      <c r="AH262" s="48"/>
      <c r="AI262" s="48"/>
      <c r="AJ262" s="48"/>
      <c r="AK262" s="48"/>
      <c r="AL262" s="48"/>
      <c r="AM262" s="48"/>
      <c r="AN262" s="223"/>
      <c r="AO262" s="224"/>
      <c r="AP262" s="224"/>
      <c r="AQ262" s="224"/>
      <c r="AR262" s="224"/>
      <c r="AS262" s="225"/>
      <c r="AT262" s="43">
        <v>45474</v>
      </c>
      <c r="AU262" s="48"/>
    </row>
    <row r="263" spans="1:47" s="227" customFormat="1" ht="78.75" hidden="1" x14ac:dyDescent="0.25">
      <c r="A263" s="221"/>
      <c r="B263" s="67">
        <f t="shared" si="4"/>
        <v>2027</v>
      </c>
      <c r="C263" s="88">
        <v>3</v>
      </c>
      <c r="D263" s="38">
        <v>2024</v>
      </c>
      <c r="E263" s="39" t="s">
        <v>1314</v>
      </c>
      <c r="F263" s="39" t="s">
        <v>1311</v>
      </c>
      <c r="G263" s="39"/>
      <c r="H263" s="49" t="s">
        <v>1315</v>
      </c>
      <c r="I263" s="40" t="s">
        <v>982</v>
      </c>
      <c r="J263" s="48" t="s">
        <v>318</v>
      </c>
      <c r="K263" s="48" t="s">
        <v>319</v>
      </c>
      <c r="L263" s="40" t="s">
        <v>96</v>
      </c>
      <c r="M263" s="223"/>
      <c r="N263" s="224"/>
      <c r="O263" s="225"/>
      <c r="P263" s="47">
        <v>45281</v>
      </c>
      <c r="Q263" s="226"/>
      <c r="R263" s="47">
        <v>45566</v>
      </c>
      <c r="S263" s="223"/>
      <c r="T263" s="224"/>
      <c r="U263" s="224"/>
      <c r="V263" s="224"/>
      <c r="W263" s="224"/>
      <c r="X263" s="224"/>
      <c r="Y263" s="224"/>
      <c r="Z263" s="224"/>
      <c r="AA263" s="224"/>
      <c r="AB263" s="224"/>
      <c r="AC263" s="224"/>
      <c r="AD263" s="224"/>
      <c r="AE263" s="224"/>
      <c r="AF263" s="224"/>
      <c r="AG263" s="225"/>
      <c r="AH263" s="48"/>
      <c r="AI263" s="48"/>
      <c r="AJ263" s="48"/>
      <c r="AK263" s="48"/>
      <c r="AL263" s="48"/>
      <c r="AM263" s="48"/>
      <c r="AN263" s="223"/>
      <c r="AO263" s="224"/>
      <c r="AP263" s="224"/>
      <c r="AQ263" s="224"/>
      <c r="AR263" s="224"/>
      <c r="AS263" s="225"/>
      <c r="AT263" s="43">
        <v>45474</v>
      </c>
      <c r="AU263" s="48"/>
    </row>
    <row r="264" spans="1:47" s="227" customFormat="1" ht="78.75" hidden="1" x14ac:dyDescent="0.25">
      <c r="A264" s="221"/>
      <c r="B264" s="67">
        <f t="shared" si="4"/>
        <v>2027</v>
      </c>
      <c r="C264" s="88">
        <v>3</v>
      </c>
      <c r="D264" s="38">
        <v>2024</v>
      </c>
      <c r="E264" s="39" t="s">
        <v>14</v>
      </c>
      <c r="F264" s="39" t="s">
        <v>95</v>
      </c>
      <c r="G264" s="39"/>
      <c r="H264" s="49" t="s">
        <v>1316</v>
      </c>
      <c r="I264" s="40" t="s">
        <v>236</v>
      </c>
      <c r="J264" s="48" t="s">
        <v>318</v>
      </c>
      <c r="K264" s="48" t="s">
        <v>319</v>
      </c>
      <c r="L264" s="40" t="s">
        <v>96</v>
      </c>
      <c r="M264" s="223"/>
      <c r="N264" s="224"/>
      <c r="O264" s="225"/>
      <c r="P264" s="47">
        <v>45348</v>
      </c>
      <c r="Q264" s="226"/>
      <c r="R264" s="47">
        <v>45535</v>
      </c>
      <c r="S264" s="223"/>
      <c r="T264" s="224"/>
      <c r="U264" s="224"/>
      <c r="V264" s="224"/>
      <c r="W264" s="224"/>
      <c r="X264" s="224"/>
      <c r="Y264" s="224"/>
      <c r="Z264" s="224"/>
      <c r="AA264" s="224"/>
      <c r="AB264" s="224"/>
      <c r="AC264" s="224"/>
      <c r="AD264" s="224"/>
      <c r="AE264" s="224"/>
      <c r="AF264" s="224"/>
      <c r="AG264" s="225"/>
      <c r="AH264" s="48"/>
      <c r="AI264" s="48"/>
      <c r="AJ264" s="48"/>
      <c r="AK264" s="48"/>
      <c r="AL264" s="48"/>
      <c r="AM264" s="48"/>
      <c r="AN264" s="223"/>
      <c r="AO264" s="224"/>
      <c r="AP264" s="224"/>
      <c r="AQ264" s="224"/>
      <c r="AR264" s="224"/>
      <c r="AS264" s="225"/>
      <c r="AT264" s="43">
        <v>45474</v>
      </c>
      <c r="AU264" s="96" t="s">
        <v>1317</v>
      </c>
    </row>
    <row r="265" spans="1:47" s="227" customFormat="1" ht="78.75" hidden="1" x14ac:dyDescent="0.25">
      <c r="A265" s="221"/>
      <c r="B265" s="67">
        <f t="shared" si="4"/>
        <v>2027</v>
      </c>
      <c r="C265" s="88">
        <v>3</v>
      </c>
      <c r="D265" s="38">
        <v>2024</v>
      </c>
      <c r="E265" s="39" t="s">
        <v>14</v>
      </c>
      <c r="F265" s="39" t="s">
        <v>95</v>
      </c>
      <c r="G265" s="39"/>
      <c r="H265" s="49" t="s">
        <v>1318</v>
      </c>
      <c r="I265" s="40" t="s">
        <v>236</v>
      </c>
      <c r="J265" s="48" t="s">
        <v>318</v>
      </c>
      <c r="K265" s="48" t="s">
        <v>319</v>
      </c>
      <c r="L265" s="40" t="s">
        <v>96</v>
      </c>
      <c r="M265" s="223"/>
      <c r="N265" s="224"/>
      <c r="O265" s="225"/>
      <c r="P265" s="46" t="s">
        <v>160</v>
      </c>
      <c r="Q265" s="226"/>
      <c r="R265" s="46" t="s">
        <v>160</v>
      </c>
      <c r="S265" s="223"/>
      <c r="T265" s="224"/>
      <c r="U265" s="224"/>
      <c r="V265" s="224"/>
      <c r="W265" s="224"/>
      <c r="X265" s="224"/>
      <c r="Y265" s="224"/>
      <c r="Z265" s="224"/>
      <c r="AA265" s="224"/>
      <c r="AB265" s="224"/>
      <c r="AC265" s="224"/>
      <c r="AD265" s="224"/>
      <c r="AE265" s="224"/>
      <c r="AF265" s="224"/>
      <c r="AG265" s="225"/>
      <c r="AH265" s="48"/>
      <c r="AI265" s="48"/>
      <c r="AJ265" s="48"/>
      <c r="AK265" s="48"/>
      <c r="AL265" s="48"/>
      <c r="AM265" s="48"/>
      <c r="AN265" s="223"/>
      <c r="AO265" s="224"/>
      <c r="AP265" s="224"/>
      <c r="AQ265" s="224"/>
      <c r="AR265" s="224"/>
      <c r="AS265" s="225"/>
      <c r="AT265" s="43">
        <v>45474</v>
      </c>
      <c r="AU265" s="96" t="s">
        <v>1319</v>
      </c>
    </row>
    <row r="266" spans="1:47" s="227" customFormat="1" ht="78.75" hidden="1" x14ac:dyDescent="0.25">
      <c r="A266" s="221"/>
      <c r="B266" s="67">
        <f t="shared" si="4"/>
        <v>2027</v>
      </c>
      <c r="C266" s="88">
        <v>3</v>
      </c>
      <c r="D266" s="38">
        <v>2024</v>
      </c>
      <c r="E266" s="39" t="s">
        <v>14</v>
      </c>
      <c r="F266" s="39" t="s">
        <v>95</v>
      </c>
      <c r="G266" s="39"/>
      <c r="H266" s="49" t="s">
        <v>1320</v>
      </c>
      <c r="I266" s="40" t="s">
        <v>236</v>
      </c>
      <c r="J266" s="48" t="s">
        <v>318</v>
      </c>
      <c r="K266" s="48" t="s">
        <v>319</v>
      </c>
      <c r="L266" s="40" t="s">
        <v>96</v>
      </c>
      <c r="M266" s="223"/>
      <c r="N266" s="224"/>
      <c r="O266" s="225"/>
      <c r="P266" s="46" t="s">
        <v>160</v>
      </c>
      <c r="Q266" s="226"/>
      <c r="R266" s="46" t="s">
        <v>160</v>
      </c>
      <c r="S266" s="223"/>
      <c r="T266" s="224"/>
      <c r="U266" s="224"/>
      <c r="V266" s="224"/>
      <c r="W266" s="224"/>
      <c r="X266" s="224"/>
      <c r="Y266" s="224"/>
      <c r="Z266" s="224"/>
      <c r="AA266" s="224"/>
      <c r="AB266" s="224"/>
      <c r="AC266" s="224"/>
      <c r="AD266" s="224"/>
      <c r="AE266" s="224"/>
      <c r="AF266" s="224"/>
      <c r="AG266" s="225"/>
      <c r="AH266" s="48"/>
      <c r="AI266" s="48"/>
      <c r="AJ266" s="48"/>
      <c r="AK266" s="48"/>
      <c r="AL266" s="48"/>
      <c r="AM266" s="48"/>
      <c r="AN266" s="223"/>
      <c r="AO266" s="224"/>
      <c r="AP266" s="224"/>
      <c r="AQ266" s="224"/>
      <c r="AR266" s="224"/>
      <c r="AS266" s="225"/>
      <c r="AT266" s="43">
        <v>45505</v>
      </c>
      <c r="AU266" s="48"/>
    </row>
    <row r="267" spans="1:47" s="227" customFormat="1" ht="78.75" hidden="1" x14ac:dyDescent="0.25">
      <c r="A267" s="221"/>
      <c r="B267" s="67">
        <f t="shared" si="4"/>
        <v>2027</v>
      </c>
      <c r="C267" s="88">
        <v>3</v>
      </c>
      <c r="D267" s="38">
        <v>2024</v>
      </c>
      <c r="E267" s="39" t="s">
        <v>14</v>
      </c>
      <c r="F267" s="39" t="s">
        <v>95</v>
      </c>
      <c r="G267" s="39"/>
      <c r="H267" s="49" t="s">
        <v>1321</v>
      </c>
      <c r="I267" s="40" t="s">
        <v>236</v>
      </c>
      <c r="J267" s="48" t="s">
        <v>318</v>
      </c>
      <c r="K267" s="48" t="s">
        <v>319</v>
      </c>
      <c r="L267" s="40" t="s">
        <v>96</v>
      </c>
      <c r="M267" s="223"/>
      <c r="N267" s="224"/>
      <c r="O267" s="225"/>
      <c r="P267" s="46" t="s">
        <v>160</v>
      </c>
      <c r="Q267" s="226"/>
      <c r="R267" s="46" t="s">
        <v>160</v>
      </c>
      <c r="S267" s="223"/>
      <c r="T267" s="224"/>
      <c r="U267" s="224"/>
      <c r="V267" s="224"/>
      <c r="W267" s="224"/>
      <c r="X267" s="224"/>
      <c r="Y267" s="224"/>
      <c r="Z267" s="224"/>
      <c r="AA267" s="224"/>
      <c r="AB267" s="224"/>
      <c r="AC267" s="224"/>
      <c r="AD267" s="224"/>
      <c r="AE267" s="224"/>
      <c r="AF267" s="224"/>
      <c r="AG267" s="225"/>
      <c r="AH267" s="48"/>
      <c r="AI267" s="48"/>
      <c r="AJ267" s="48"/>
      <c r="AK267" s="48"/>
      <c r="AL267" s="48"/>
      <c r="AM267" s="48"/>
      <c r="AN267" s="223"/>
      <c r="AO267" s="224"/>
      <c r="AP267" s="224"/>
      <c r="AQ267" s="224"/>
      <c r="AR267" s="224"/>
      <c r="AS267" s="225"/>
      <c r="AT267" s="43">
        <v>45505</v>
      </c>
      <c r="AU267" s="96" t="s">
        <v>1322</v>
      </c>
    </row>
    <row r="268" spans="1:47" s="227" customFormat="1" ht="78.75" hidden="1" x14ac:dyDescent="0.25">
      <c r="A268" s="221"/>
      <c r="B268" s="67">
        <f t="shared" si="4"/>
        <v>2027</v>
      </c>
      <c r="C268" s="88">
        <v>3</v>
      </c>
      <c r="D268" s="38">
        <v>2024</v>
      </c>
      <c r="E268" s="39" t="s">
        <v>14</v>
      </c>
      <c r="F268" s="39" t="s">
        <v>95</v>
      </c>
      <c r="G268" s="39"/>
      <c r="H268" s="49" t="s">
        <v>1323</v>
      </c>
      <c r="I268" s="40" t="s">
        <v>236</v>
      </c>
      <c r="J268" s="48" t="s">
        <v>318</v>
      </c>
      <c r="K268" s="48" t="s">
        <v>319</v>
      </c>
      <c r="L268" s="40" t="s">
        <v>96</v>
      </c>
      <c r="M268" s="223"/>
      <c r="N268" s="224"/>
      <c r="O268" s="225"/>
      <c r="P268" s="46" t="s">
        <v>160</v>
      </c>
      <c r="Q268" s="226"/>
      <c r="R268" s="46" t="s">
        <v>160</v>
      </c>
      <c r="S268" s="223"/>
      <c r="T268" s="224"/>
      <c r="U268" s="224"/>
      <c r="V268" s="224"/>
      <c r="W268" s="224"/>
      <c r="X268" s="224"/>
      <c r="Y268" s="224"/>
      <c r="Z268" s="224"/>
      <c r="AA268" s="224"/>
      <c r="AB268" s="224"/>
      <c r="AC268" s="224"/>
      <c r="AD268" s="224"/>
      <c r="AE268" s="224"/>
      <c r="AF268" s="224"/>
      <c r="AG268" s="225"/>
      <c r="AH268" s="48"/>
      <c r="AI268" s="48"/>
      <c r="AJ268" s="48"/>
      <c r="AK268" s="48"/>
      <c r="AL268" s="48"/>
      <c r="AM268" s="48"/>
      <c r="AN268" s="223"/>
      <c r="AO268" s="224"/>
      <c r="AP268" s="224"/>
      <c r="AQ268" s="224"/>
      <c r="AR268" s="224"/>
      <c r="AS268" s="225"/>
      <c r="AT268" s="43">
        <v>45505</v>
      </c>
      <c r="AU268" s="96" t="s">
        <v>1324</v>
      </c>
    </row>
    <row r="269" spans="1:47" s="227" customFormat="1" ht="78.75" hidden="1" x14ac:dyDescent="0.25">
      <c r="A269" s="221"/>
      <c r="B269" s="67">
        <f t="shared" si="4"/>
        <v>2027</v>
      </c>
      <c r="C269" s="88">
        <v>3</v>
      </c>
      <c r="D269" s="38">
        <v>2024</v>
      </c>
      <c r="E269" s="39" t="s">
        <v>14</v>
      </c>
      <c r="F269" s="39" t="s">
        <v>95</v>
      </c>
      <c r="G269" s="39"/>
      <c r="H269" s="49" t="s">
        <v>1325</v>
      </c>
      <c r="I269" s="40" t="s">
        <v>236</v>
      </c>
      <c r="J269" s="48" t="s">
        <v>318</v>
      </c>
      <c r="K269" s="48" t="s">
        <v>319</v>
      </c>
      <c r="L269" s="40" t="s">
        <v>96</v>
      </c>
      <c r="M269" s="223"/>
      <c r="N269" s="224"/>
      <c r="O269" s="225"/>
      <c r="P269" s="46" t="s">
        <v>160</v>
      </c>
      <c r="Q269" s="226"/>
      <c r="R269" s="46" t="s">
        <v>160</v>
      </c>
      <c r="S269" s="223"/>
      <c r="T269" s="224"/>
      <c r="U269" s="224"/>
      <c r="V269" s="224"/>
      <c r="W269" s="224"/>
      <c r="X269" s="224"/>
      <c r="Y269" s="224"/>
      <c r="Z269" s="224"/>
      <c r="AA269" s="224"/>
      <c r="AB269" s="224"/>
      <c r="AC269" s="224"/>
      <c r="AD269" s="224"/>
      <c r="AE269" s="224"/>
      <c r="AF269" s="224"/>
      <c r="AG269" s="225"/>
      <c r="AH269" s="48"/>
      <c r="AI269" s="48"/>
      <c r="AJ269" s="48"/>
      <c r="AK269" s="48"/>
      <c r="AL269" s="48"/>
      <c r="AM269" s="48"/>
      <c r="AN269" s="223"/>
      <c r="AO269" s="224"/>
      <c r="AP269" s="224"/>
      <c r="AQ269" s="224"/>
      <c r="AR269" s="224"/>
      <c r="AS269" s="225"/>
      <c r="AT269" s="43">
        <v>45474</v>
      </c>
      <c r="AU269" s="96" t="s">
        <v>1326</v>
      </c>
    </row>
    <row r="270" spans="1:47" s="227" customFormat="1" ht="78.75" hidden="1" x14ac:dyDescent="0.25">
      <c r="A270" s="221"/>
      <c r="B270" s="67">
        <f t="shared" si="4"/>
        <v>2027</v>
      </c>
      <c r="C270" s="88">
        <v>3</v>
      </c>
      <c r="D270" s="38">
        <v>2024</v>
      </c>
      <c r="E270" s="39" t="s">
        <v>14</v>
      </c>
      <c r="F270" s="39" t="s">
        <v>95</v>
      </c>
      <c r="G270" s="39"/>
      <c r="H270" s="49" t="s">
        <v>1327</v>
      </c>
      <c r="I270" s="40" t="s">
        <v>236</v>
      </c>
      <c r="J270" s="48" t="s">
        <v>318</v>
      </c>
      <c r="K270" s="48" t="s">
        <v>319</v>
      </c>
      <c r="L270" s="40" t="s">
        <v>96</v>
      </c>
      <c r="M270" s="223"/>
      <c r="N270" s="224"/>
      <c r="O270" s="225"/>
      <c r="P270" s="46" t="s">
        <v>160</v>
      </c>
      <c r="Q270" s="226"/>
      <c r="R270" s="46" t="s">
        <v>160</v>
      </c>
      <c r="S270" s="223"/>
      <c r="T270" s="224"/>
      <c r="U270" s="224"/>
      <c r="V270" s="224"/>
      <c r="W270" s="224"/>
      <c r="X270" s="224"/>
      <c r="Y270" s="224"/>
      <c r="Z270" s="224"/>
      <c r="AA270" s="224"/>
      <c r="AB270" s="224"/>
      <c r="AC270" s="224"/>
      <c r="AD270" s="224"/>
      <c r="AE270" s="224"/>
      <c r="AF270" s="224"/>
      <c r="AG270" s="225"/>
      <c r="AH270" s="48"/>
      <c r="AI270" s="48"/>
      <c r="AJ270" s="48"/>
      <c r="AK270" s="48"/>
      <c r="AL270" s="48"/>
      <c r="AM270" s="48"/>
      <c r="AN270" s="223"/>
      <c r="AO270" s="224"/>
      <c r="AP270" s="224"/>
      <c r="AQ270" s="224"/>
      <c r="AR270" s="224"/>
      <c r="AS270" s="225"/>
      <c r="AT270" s="43">
        <v>45474</v>
      </c>
      <c r="AU270" s="96" t="s">
        <v>1328</v>
      </c>
    </row>
    <row r="271" spans="1:47" s="227" customFormat="1" ht="78.75" hidden="1" x14ac:dyDescent="0.25">
      <c r="A271" s="221"/>
      <c r="B271" s="67">
        <f t="shared" si="4"/>
        <v>2027</v>
      </c>
      <c r="C271" s="88">
        <v>3</v>
      </c>
      <c r="D271" s="38">
        <v>2024</v>
      </c>
      <c r="E271" s="39" t="s">
        <v>14</v>
      </c>
      <c r="F271" s="39" t="s">
        <v>95</v>
      </c>
      <c r="G271" s="39"/>
      <c r="H271" s="48" t="s">
        <v>1329</v>
      </c>
      <c r="I271" s="40" t="s">
        <v>236</v>
      </c>
      <c r="J271" s="48" t="s">
        <v>1330</v>
      </c>
      <c r="K271" s="48" t="s">
        <v>330</v>
      </c>
      <c r="L271" s="40" t="s">
        <v>96</v>
      </c>
      <c r="M271" s="223"/>
      <c r="N271" s="224"/>
      <c r="O271" s="225"/>
      <c r="P271" s="52">
        <v>45327</v>
      </c>
      <c r="Q271" s="226"/>
      <c r="R271" s="46"/>
      <c r="S271" s="223"/>
      <c r="T271" s="224"/>
      <c r="U271" s="224"/>
      <c r="V271" s="224"/>
      <c r="W271" s="224"/>
      <c r="X271" s="224"/>
      <c r="Y271" s="224"/>
      <c r="Z271" s="224"/>
      <c r="AA271" s="224"/>
      <c r="AB271" s="224"/>
      <c r="AC271" s="224"/>
      <c r="AD271" s="224"/>
      <c r="AE271" s="224"/>
      <c r="AF271" s="224"/>
      <c r="AG271" s="225"/>
      <c r="AH271" s="48"/>
      <c r="AI271" s="48"/>
      <c r="AJ271" s="48"/>
      <c r="AK271" s="48"/>
      <c r="AL271" s="48"/>
      <c r="AM271" s="48"/>
      <c r="AN271" s="223"/>
      <c r="AO271" s="224"/>
      <c r="AP271" s="224"/>
      <c r="AQ271" s="224"/>
      <c r="AR271" s="224"/>
      <c r="AS271" s="225"/>
      <c r="AT271" s="43">
        <v>45474</v>
      </c>
      <c r="AU271" s="48"/>
    </row>
    <row r="272" spans="1:47" s="227" customFormat="1" ht="78.75" hidden="1" x14ac:dyDescent="0.25">
      <c r="A272" s="221"/>
      <c r="B272" s="67">
        <f t="shared" si="4"/>
        <v>2027</v>
      </c>
      <c r="C272" s="88">
        <v>3</v>
      </c>
      <c r="D272" s="38">
        <v>2024</v>
      </c>
      <c r="E272" s="39" t="s">
        <v>14</v>
      </c>
      <c r="F272" s="39" t="s">
        <v>95</v>
      </c>
      <c r="G272" s="39"/>
      <c r="H272" s="48" t="s">
        <v>1331</v>
      </c>
      <c r="I272" s="40" t="s">
        <v>236</v>
      </c>
      <c r="J272" s="48" t="s">
        <v>1332</v>
      </c>
      <c r="K272" s="48" t="s">
        <v>387</v>
      </c>
      <c r="L272" s="40" t="s">
        <v>96</v>
      </c>
      <c r="M272" s="223"/>
      <c r="N272" s="224"/>
      <c r="O272" s="225"/>
      <c r="P272" s="47">
        <v>45320</v>
      </c>
      <c r="Q272" s="226"/>
      <c r="R272" s="47">
        <v>45565</v>
      </c>
      <c r="S272" s="223"/>
      <c r="T272" s="224"/>
      <c r="U272" s="224"/>
      <c r="V272" s="224"/>
      <c r="W272" s="224"/>
      <c r="X272" s="224"/>
      <c r="Y272" s="224"/>
      <c r="Z272" s="224"/>
      <c r="AA272" s="224"/>
      <c r="AB272" s="224"/>
      <c r="AC272" s="224"/>
      <c r="AD272" s="224"/>
      <c r="AE272" s="224"/>
      <c r="AF272" s="224"/>
      <c r="AG272" s="225"/>
      <c r="AH272" s="48"/>
      <c r="AI272" s="48"/>
      <c r="AJ272" s="48"/>
      <c r="AK272" s="48"/>
      <c r="AL272" s="48"/>
      <c r="AM272" s="48"/>
      <c r="AN272" s="223"/>
      <c r="AO272" s="224"/>
      <c r="AP272" s="224"/>
      <c r="AQ272" s="224"/>
      <c r="AR272" s="224"/>
      <c r="AS272" s="225"/>
      <c r="AT272" s="56"/>
      <c r="AU272" s="48"/>
    </row>
    <row r="273" spans="1:47" s="227" customFormat="1" ht="78.75" hidden="1" x14ac:dyDescent="0.25">
      <c r="A273" s="221"/>
      <c r="B273" s="67">
        <f t="shared" si="4"/>
        <v>2027</v>
      </c>
      <c r="C273" s="88">
        <v>3</v>
      </c>
      <c r="D273" s="38">
        <v>2024</v>
      </c>
      <c r="E273" s="39" t="s">
        <v>14</v>
      </c>
      <c r="F273" s="39" t="s">
        <v>95</v>
      </c>
      <c r="G273" s="39"/>
      <c r="H273" s="48" t="s">
        <v>1333</v>
      </c>
      <c r="I273" s="40" t="s">
        <v>236</v>
      </c>
      <c r="J273" s="48" t="s">
        <v>1334</v>
      </c>
      <c r="K273" s="48" t="s">
        <v>347</v>
      </c>
      <c r="L273" s="40" t="s">
        <v>96</v>
      </c>
      <c r="M273" s="223"/>
      <c r="N273" s="224"/>
      <c r="O273" s="225"/>
      <c r="P273" s="46" t="s">
        <v>160</v>
      </c>
      <c r="Q273" s="226"/>
      <c r="R273" s="46" t="s">
        <v>160</v>
      </c>
      <c r="S273" s="223"/>
      <c r="T273" s="224"/>
      <c r="U273" s="224"/>
      <c r="V273" s="224"/>
      <c r="W273" s="224"/>
      <c r="X273" s="224"/>
      <c r="Y273" s="224"/>
      <c r="Z273" s="224"/>
      <c r="AA273" s="224"/>
      <c r="AB273" s="224"/>
      <c r="AC273" s="224"/>
      <c r="AD273" s="224"/>
      <c r="AE273" s="224"/>
      <c r="AF273" s="224"/>
      <c r="AG273" s="225"/>
      <c r="AH273" s="48"/>
      <c r="AI273" s="48"/>
      <c r="AJ273" s="48"/>
      <c r="AK273" s="48"/>
      <c r="AL273" s="48"/>
      <c r="AM273" s="48"/>
      <c r="AN273" s="223"/>
      <c r="AO273" s="224"/>
      <c r="AP273" s="224"/>
      <c r="AQ273" s="224"/>
      <c r="AR273" s="224"/>
      <c r="AS273" s="225"/>
      <c r="AT273" s="56"/>
      <c r="AU273" s="48"/>
    </row>
    <row r="274" spans="1:47" s="227" customFormat="1" ht="78.75" hidden="1" x14ac:dyDescent="0.25">
      <c r="A274" s="221"/>
      <c r="B274" s="67">
        <f t="shared" si="4"/>
        <v>2027</v>
      </c>
      <c r="C274" s="88">
        <v>3</v>
      </c>
      <c r="D274" s="38">
        <v>2024</v>
      </c>
      <c r="E274" s="39" t="s">
        <v>14</v>
      </c>
      <c r="F274" s="39" t="s">
        <v>95</v>
      </c>
      <c r="G274" s="39"/>
      <c r="H274" s="48" t="s">
        <v>1335</v>
      </c>
      <c r="I274" s="40" t="s">
        <v>236</v>
      </c>
      <c r="J274" s="48" t="s">
        <v>1336</v>
      </c>
      <c r="K274" s="48" t="s">
        <v>381</v>
      </c>
      <c r="L274" s="40" t="s">
        <v>96</v>
      </c>
      <c r="M274" s="223"/>
      <c r="N274" s="224"/>
      <c r="O274" s="225"/>
      <c r="P274" s="46"/>
      <c r="Q274" s="226"/>
      <c r="R274" s="46"/>
      <c r="S274" s="223"/>
      <c r="T274" s="224"/>
      <c r="U274" s="224"/>
      <c r="V274" s="224"/>
      <c r="W274" s="224"/>
      <c r="X274" s="224"/>
      <c r="Y274" s="224"/>
      <c r="Z274" s="224"/>
      <c r="AA274" s="224"/>
      <c r="AB274" s="224"/>
      <c r="AC274" s="224"/>
      <c r="AD274" s="224"/>
      <c r="AE274" s="224"/>
      <c r="AF274" s="224"/>
      <c r="AG274" s="225"/>
      <c r="AH274" s="48"/>
      <c r="AI274" s="48"/>
      <c r="AJ274" s="48"/>
      <c r="AK274" s="48"/>
      <c r="AL274" s="48"/>
      <c r="AM274" s="48"/>
      <c r="AN274" s="223"/>
      <c r="AO274" s="224"/>
      <c r="AP274" s="224"/>
      <c r="AQ274" s="224"/>
      <c r="AR274" s="224"/>
      <c r="AS274" s="225"/>
      <c r="AT274" s="56"/>
      <c r="AU274" s="48"/>
    </row>
    <row r="275" spans="1:47" s="227" customFormat="1" ht="78.75" hidden="1" x14ac:dyDescent="0.25">
      <c r="A275" s="221"/>
      <c r="B275" s="67">
        <f t="shared" si="4"/>
        <v>2027</v>
      </c>
      <c r="C275" s="88">
        <v>3</v>
      </c>
      <c r="D275" s="38">
        <v>2024</v>
      </c>
      <c r="E275" s="39" t="s">
        <v>14</v>
      </c>
      <c r="F275" s="39" t="s">
        <v>95</v>
      </c>
      <c r="G275" s="39"/>
      <c r="H275" s="48" t="s">
        <v>1337</v>
      </c>
      <c r="I275" s="40" t="s">
        <v>236</v>
      </c>
      <c r="J275" s="48" t="s">
        <v>1338</v>
      </c>
      <c r="K275" s="48" t="s">
        <v>381</v>
      </c>
      <c r="L275" s="40" t="s">
        <v>96</v>
      </c>
      <c r="M275" s="223"/>
      <c r="N275" s="224"/>
      <c r="O275" s="225"/>
      <c r="P275" s="46"/>
      <c r="Q275" s="226"/>
      <c r="R275" s="46"/>
      <c r="S275" s="223"/>
      <c r="T275" s="224"/>
      <c r="U275" s="224"/>
      <c r="V275" s="224"/>
      <c r="W275" s="224"/>
      <c r="X275" s="224"/>
      <c r="Y275" s="224"/>
      <c r="Z275" s="224"/>
      <c r="AA275" s="224"/>
      <c r="AB275" s="224"/>
      <c r="AC275" s="224"/>
      <c r="AD275" s="224"/>
      <c r="AE275" s="224"/>
      <c r="AF275" s="224"/>
      <c r="AG275" s="225"/>
      <c r="AH275" s="48"/>
      <c r="AI275" s="48"/>
      <c r="AJ275" s="48"/>
      <c r="AK275" s="48"/>
      <c r="AL275" s="48"/>
      <c r="AM275" s="48"/>
      <c r="AN275" s="223"/>
      <c r="AO275" s="224"/>
      <c r="AP275" s="224"/>
      <c r="AQ275" s="224"/>
      <c r="AR275" s="224"/>
      <c r="AS275" s="225"/>
      <c r="AT275" s="56"/>
      <c r="AU275" s="48"/>
    </row>
    <row r="276" spans="1:47" s="227" customFormat="1" ht="78.75" hidden="1" x14ac:dyDescent="0.25">
      <c r="A276" s="221"/>
      <c r="B276" s="67">
        <f t="shared" si="4"/>
        <v>2027</v>
      </c>
      <c r="C276" s="88">
        <v>3</v>
      </c>
      <c r="D276" s="38">
        <v>2024</v>
      </c>
      <c r="E276" s="39" t="s">
        <v>14</v>
      </c>
      <c r="F276" s="39" t="s">
        <v>95</v>
      </c>
      <c r="G276" s="39"/>
      <c r="H276" s="49" t="s">
        <v>1339</v>
      </c>
      <c r="I276" s="40" t="s">
        <v>236</v>
      </c>
      <c r="J276" s="48" t="s">
        <v>1340</v>
      </c>
      <c r="K276" s="48" t="s">
        <v>364</v>
      </c>
      <c r="L276" s="40" t="s">
        <v>96</v>
      </c>
      <c r="M276" s="223"/>
      <c r="N276" s="224"/>
      <c r="O276" s="225"/>
      <c r="P276" s="46" t="s">
        <v>160</v>
      </c>
      <c r="Q276" s="226"/>
      <c r="R276" s="46" t="s">
        <v>160</v>
      </c>
      <c r="S276" s="223"/>
      <c r="T276" s="224"/>
      <c r="U276" s="224"/>
      <c r="V276" s="224"/>
      <c r="W276" s="224"/>
      <c r="X276" s="224"/>
      <c r="Y276" s="224"/>
      <c r="Z276" s="224"/>
      <c r="AA276" s="224"/>
      <c r="AB276" s="224"/>
      <c r="AC276" s="224"/>
      <c r="AD276" s="224"/>
      <c r="AE276" s="224"/>
      <c r="AF276" s="224"/>
      <c r="AG276" s="225"/>
      <c r="AH276" s="48"/>
      <c r="AI276" s="48"/>
      <c r="AJ276" s="48"/>
      <c r="AK276" s="48"/>
      <c r="AL276" s="48"/>
      <c r="AM276" s="48"/>
      <c r="AN276" s="223"/>
      <c r="AO276" s="224"/>
      <c r="AP276" s="224"/>
      <c r="AQ276" s="224"/>
      <c r="AR276" s="224"/>
      <c r="AS276" s="225"/>
      <c r="AT276" s="56"/>
      <c r="AU276" s="48"/>
    </row>
    <row r="277" spans="1:47" s="227" customFormat="1" ht="78.75" hidden="1" x14ac:dyDescent="0.25">
      <c r="A277" s="221"/>
      <c r="B277" s="67">
        <f t="shared" si="4"/>
        <v>2027</v>
      </c>
      <c r="C277" s="88">
        <v>3</v>
      </c>
      <c r="D277" s="38">
        <v>2024</v>
      </c>
      <c r="E277" s="39" t="s">
        <v>14</v>
      </c>
      <c r="F277" s="39" t="s">
        <v>95</v>
      </c>
      <c r="G277" s="39"/>
      <c r="H277" s="49" t="s">
        <v>1341</v>
      </c>
      <c r="I277" s="40" t="s">
        <v>236</v>
      </c>
      <c r="J277" s="48" t="s">
        <v>1340</v>
      </c>
      <c r="K277" s="48" t="s">
        <v>364</v>
      </c>
      <c r="L277" s="40" t="s">
        <v>96</v>
      </c>
      <c r="M277" s="223"/>
      <c r="N277" s="224"/>
      <c r="O277" s="225"/>
      <c r="P277" s="46" t="s">
        <v>160</v>
      </c>
      <c r="Q277" s="226"/>
      <c r="R277" s="46" t="s">
        <v>160</v>
      </c>
      <c r="S277" s="223"/>
      <c r="T277" s="224"/>
      <c r="U277" s="224"/>
      <c r="V277" s="224"/>
      <c r="W277" s="224"/>
      <c r="X277" s="224"/>
      <c r="Y277" s="224"/>
      <c r="Z277" s="224"/>
      <c r="AA277" s="224"/>
      <c r="AB277" s="224"/>
      <c r="AC277" s="224"/>
      <c r="AD277" s="224"/>
      <c r="AE277" s="224"/>
      <c r="AF277" s="224"/>
      <c r="AG277" s="225"/>
      <c r="AH277" s="48"/>
      <c r="AI277" s="48"/>
      <c r="AJ277" s="48"/>
      <c r="AK277" s="48"/>
      <c r="AL277" s="48"/>
      <c r="AM277" s="48"/>
      <c r="AN277" s="223"/>
      <c r="AO277" s="224"/>
      <c r="AP277" s="224"/>
      <c r="AQ277" s="224"/>
      <c r="AR277" s="224"/>
      <c r="AS277" s="225"/>
      <c r="AT277" s="56"/>
      <c r="AU277" s="48"/>
    </row>
    <row r="278" spans="1:47" s="227" customFormat="1" ht="78.75" hidden="1" x14ac:dyDescent="0.25">
      <c r="A278" s="221"/>
      <c r="B278" s="67">
        <f t="shared" si="4"/>
        <v>2027</v>
      </c>
      <c r="C278" s="88">
        <v>3</v>
      </c>
      <c r="D278" s="38">
        <v>2024</v>
      </c>
      <c r="E278" s="39" t="s">
        <v>14</v>
      </c>
      <c r="F278" s="39" t="s">
        <v>95</v>
      </c>
      <c r="G278" s="39"/>
      <c r="H278" s="49" t="s">
        <v>1342</v>
      </c>
      <c r="I278" s="40" t="s">
        <v>236</v>
      </c>
      <c r="J278" s="48" t="s">
        <v>1340</v>
      </c>
      <c r="K278" s="48" t="s">
        <v>364</v>
      </c>
      <c r="L278" s="40" t="s">
        <v>96</v>
      </c>
      <c r="M278" s="223"/>
      <c r="N278" s="224"/>
      <c r="O278" s="225"/>
      <c r="P278" s="46" t="s">
        <v>160</v>
      </c>
      <c r="Q278" s="226"/>
      <c r="R278" s="46" t="s">
        <v>160</v>
      </c>
      <c r="S278" s="223"/>
      <c r="T278" s="224"/>
      <c r="U278" s="224"/>
      <c r="V278" s="224"/>
      <c r="W278" s="224"/>
      <c r="X278" s="224"/>
      <c r="Y278" s="224"/>
      <c r="Z278" s="224"/>
      <c r="AA278" s="224"/>
      <c r="AB278" s="224"/>
      <c r="AC278" s="224"/>
      <c r="AD278" s="224"/>
      <c r="AE278" s="224"/>
      <c r="AF278" s="224"/>
      <c r="AG278" s="225"/>
      <c r="AH278" s="48"/>
      <c r="AI278" s="48"/>
      <c r="AJ278" s="48"/>
      <c r="AK278" s="48"/>
      <c r="AL278" s="48"/>
      <c r="AM278" s="48"/>
      <c r="AN278" s="223"/>
      <c r="AO278" s="224"/>
      <c r="AP278" s="224"/>
      <c r="AQ278" s="224"/>
      <c r="AR278" s="224"/>
      <c r="AS278" s="225"/>
      <c r="AT278" s="56"/>
      <c r="AU278" s="48"/>
    </row>
    <row r="279" spans="1:47" s="227" customFormat="1" ht="75" hidden="1" x14ac:dyDescent="0.25">
      <c r="A279" s="221"/>
      <c r="B279" s="67">
        <f t="shared" si="4"/>
        <v>2027</v>
      </c>
      <c r="C279" s="221">
        <v>3</v>
      </c>
      <c r="D279" s="38">
        <v>2024</v>
      </c>
      <c r="E279" s="143" t="s">
        <v>1909</v>
      </c>
      <c r="F279" s="39" t="s">
        <v>120</v>
      </c>
      <c r="G279" s="39"/>
      <c r="H279" s="48" t="s">
        <v>1343</v>
      </c>
      <c r="I279" s="48" t="s">
        <v>379</v>
      </c>
      <c r="J279" s="48" t="s">
        <v>1344</v>
      </c>
      <c r="K279" s="48" t="s">
        <v>1254</v>
      </c>
      <c r="L279" s="40" t="s">
        <v>114</v>
      </c>
      <c r="M279" s="223"/>
      <c r="N279" s="224"/>
      <c r="O279" s="225"/>
      <c r="P279" s="53">
        <v>45292</v>
      </c>
      <c r="Q279" s="226"/>
      <c r="R279" s="53">
        <v>45657</v>
      </c>
      <c r="S279" s="223"/>
      <c r="T279" s="224"/>
      <c r="U279" s="224"/>
      <c r="V279" s="224"/>
      <c r="W279" s="224"/>
      <c r="X279" s="224"/>
      <c r="Y279" s="224"/>
      <c r="Z279" s="224"/>
      <c r="AA279" s="224"/>
      <c r="AB279" s="224"/>
      <c r="AC279" s="224"/>
      <c r="AD279" s="224"/>
      <c r="AE279" s="224"/>
      <c r="AF279" s="224"/>
      <c r="AG279" s="225"/>
      <c r="AH279" s="230"/>
      <c r="AI279" s="230"/>
      <c r="AJ279" s="230"/>
      <c r="AK279" s="230"/>
      <c r="AL279" s="230"/>
      <c r="AM279" s="230"/>
      <c r="AN279" s="223"/>
      <c r="AO279" s="224"/>
      <c r="AP279" s="224"/>
      <c r="AQ279" s="224"/>
      <c r="AR279" s="224"/>
      <c r="AS279" s="225"/>
      <c r="AT279" s="56"/>
      <c r="AU279" s="48"/>
    </row>
    <row r="280" spans="1:47" s="227" customFormat="1" ht="112.5" hidden="1" x14ac:dyDescent="0.25">
      <c r="A280" s="221"/>
      <c r="B280" s="67">
        <f t="shared" si="4"/>
        <v>2026</v>
      </c>
      <c r="C280" s="88">
        <v>3</v>
      </c>
      <c r="D280" s="231">
        <v>2023</v>
      </c>
      <c r="E280" s="143" t="s">
        <v>1909</v>
      </c>
      <c r="F280" s="232" t="s">
        <v>120</v>
      </c>
      <c r="G280" s="232"/>
      <c r="H280" s="233" t="s">
        <v>1345</v>
      </c>
      <c r="I280" s="233" t="s">
        <v>1346</v>
      </c>
      <c r="J280" s="233" t="s">
        <v>1306</v>
      </c>
      <c r="K280" s="233" t="s">
        <v>330</v>
      </c>
      <c r="L280" s="233"/>
      <c r="M280" s="224"/>
      <c r="N280" s="224"/>
      <c r="O280" s="224"/>
      <c r="P280" s="233"/>
      <c r="Q280" s="224"/>
      <c r="R280" s="233"/>
      <c r="S280" s="224"/>
      <c r="T280" s="224"/>
      <c r="U280" s="224"/>
      <c r="V280" s="224"/>
      <c r="W280" s="224"/>
      <c r="X280" s="224"/>
      <c r="Y280" s="224"/>
      <c r="Z280" s="224"/>
      <c r="AA280" s="224"/>
      <c r="AB280" s="224"/>
      <c r="AC280" s="224"/>
      <c r="AD280" s="224"/>
      <c r="AE280" s="224"/>
      <c r="AF280" s="224"/>
      <c r="AG280" s="224"/>
      <c r="AH280" s="233"/>
      <c r="AI280" s="233"/>
      <c r="AJ280" s="233"/>
      <c r="AK280" s="233"/>
      <c r="AL280" s="233"/>
      <c r="AM280" s="233"/>
      <c r="AN280" s="224"/>
      <c r="AO280" s="224"/>
      <c r="AP280" s="224"/>
      <c r="AQ280" s="224"/>
      <c r="AR280" s="224"/>
      <c r="AS280" s="224"/>
      <c r="AT280" s="234" t="s">
        <v>1347</v>
      </c>
      <c r="AU280" s="48"/>
    </row>
    <row r="281" spans="1:47" s="227" customFormat="1" ht="75" hidden="1" x14ac:dyDescent="0.25">
      <c r="A281" s="221"/>
      <c r="B281" s="67">
        <f t="shared" si="4"/>
        <v>2027</v>
      </c>
      <c r="C281" s="88">
        <v>3</v>
      </c>
      <c r="D281" s="38">
        <v>2024</v>
      </c>
      <c r="E281" s="143" t="s">
        <v>1909</v>
      </c>
      <c r="F281" s="39" t="s">
        <v>120</v>
      </c>
      <c r="G281" s="39"/>
      <c r="H281" s="48" t="s">
        <v>1348</v>
      </c>
      <c r="I281" s="48" t="s">
        <v>1346</v>
      </c>
      <c r="J281" s="48" t="s">
        <v>1349</v>
      </c>
      <c r="K281" s="48" t="s">
        <v>330</v>
      </c>
      <c r="L281" s="40" t="s">
        <v>114</v>
      </c>
      <c r="M281" s="223"/>
      <c r="N281" s="224"/>
      <c r="O281" s="225"/>
      <c r="P281" s="53">
        <v>45292</v>
      </c>
      <c r="Q281" s="226"/>
      <c r="R281" s="53">
        <v>45627</v>
      </c>
      <c r="S281" s="223"/>
      <c r="T281" s="224"/>
      <c r="U281" s="224"/>
      <c r="V281" s="224"/>
      <c r="W281" s="224"/>
      <c r="X281" s="224"/>
      <c r="Y281" s="224"/>
      <c r="Z281" s="224"/>
      <c r="AA281" s="224"/>
      <c r="AB281" s="224"/>
      <c r="AC281" s="224"/>
      <c r="AD281" s="224"/>
      <c r="AE281" s="224"/>
      <c r="AF281" s="224"/>
      <c r="AG281" s="225"/>
      <c r="AH281" s="48"/>
      <c r="AI281" s="48"/>
      <c r="AJ281" s="48"/>
      <c r="AK281" s="48"/>
      <c r="AL281" s="48"/>
      <c r="AM281" s="48"/>
      <c r="AN281" s="223"/>
      <c r="AO281" s="224"/>
      <c r="AP281" s="224"/>
      <c r="AQ281" s="224"/>
      <c r="AR281" s="224"/>
      <c r="AS281" s="225"/>
      <c r="AT281" s="41" t="s">
        <v>1350</v>
      </c>
      <c r="AU281" s="48" t="s">
        <v>1351</v>
      </c>
    </row>
    <row r="282" spans="1:47" s="204" customFormat="1" ht="78.75" hidden="1" x14ac:dyDescent="0.25">
      <c r="A282" s="88"/>
      <c r="B282" s="67">
        <f t="shared" si="4"/>
        <v>2030</v>
      </c>
      <c r="C282" s="88">
        <v>6</v>
      </c>
      <c r="D282" s="38">
        <v>2024</v>
      </c>
      <c r="E282" s="39" t="s">
        <v>15</v>
      </c>
      <c r="F282" s="39" t="s">
        <v>83</v>
      </c>
      <c r="G282" s="39"/>
      <c r="H282" s="46" t="s">
        <v>1358</v>
      </c>
      <c r="I282" s="46" t="s">
        <v>13</v>
      </c>
      <c r="J282" s="164"/>
      <c r="K282" s="164"/>
      <c r="L282" s="40" t="s">
        <v>82</v>
      </c>
      <c r="P282" s="46" t="s">
        <v>160</v>
      </c>
      <c r="R282" s="46" t="s">
        <v>160</v>
      </c>
      <c r="AH282" s="203"/>
      <c r="AI282" s="203"/>
      <c r="AJ282" s="203"/>
      <c r="AK282" s="203"/>
      <c r="AL282" s="203"/>
      <c r="AM282" s="203"/>
      <c r="AT282" s="43"/>
      <c r="AU282" s="203"/>
    </row>
    <row r="283" spans="1:47" s="204" customFormat="1" ht="78.75" hidden="1" x14ac:dyDescent="0.25">
      <c r="A283" s="88"/>
      <c r="B283" s="67">
        <f t="shared" si="4"/>
        <v>2027</v>
      </c>
      <c r="C283" s="88">
        <v>3</v>
      </c>
      <c r="D283" s="38">
        <v>2024</v>
      </c>
      <c r="E283" s="39" t="s">
        <v>14</v>
      </c>
      <c r="F283" s="39" t="s">
        <v>95</v>
      </c>
      <c r="G283" s="39"/>
      <c r="H283" s="46" t="s">
        <v>1360</v>
      </c>
      <c r="I283" s="46" t="s">
        <v>990</v>
      </c>
      <c r="J283" s="48" t="s">
        <v>318</v>
      </c>
      <c r="K283" s="48" t="s">
        <v>319</v>
      </c>
      <c r="L283" s="40" t="s">
        <v>96</v>
      </c>
      <c r="P283" s="46"/>
      <c r="R283" s="46"/>
      <c r="AH283" s="203"/>
      <c r="AI283" s="203"/>
      <c r="AJ283" s="203"/>
      <c r="AK283" s="203"/>
      <c r="AL283" s="203"/>
      <c r="AM283" s="203"/>
      <c r="AT283" s="56"/>
      <c r="AU283" s="203"/>
    </row>
    <row r="284" spans="1:47" s="204" customFormat="1" ht="78.75" hidden="1" x14ac:dyDescent="0.25">
      <c r="A284" s="88"/>
      <c r="B284" s="67">
        <f t="shared" si="4"/>
        <v>2027</v>
      </c>
      <c r="C284" s="88">
        <v>3</v>
      </c>
      <c r="D284" s="38">
        <v>2024</v>
      </c>
      <c r="E284" s="39" t="s">
        <v>14</v>
      </c>
      <c r="F284" s="39" t="s">
        <v>95</v>
      </c>
      <c r="G284" s="39"/>
      <c r="H284" s="46" t="s">
        <v>1361</v>
      </c>
      <c r="I284" s="46" t="s">
        <v>990</v>
      </c>
      <c r="J284" s="48" t="s">
        <v>318</v>
      </c>
      <c r="K284" s="48" t="s">
        <v>319</v>
      </c>
      <c r="L284" s="40" t="s">
        <v>96</v>
      </c>
      <c r="P284" s="46"/>
      <c r="R284" s="46"/>
      <c r="AH284" s="203"/>
      <c r="AI284" s="203"/>
      <c r="AJ284" s="203"/>
      <c r="AK284" s="203"/>
      <c r="AL284" s="203"/>
      <c r="AM284" s="203"/>
      <c r="AT284" s="56"/>
      <c r="AU284" s="203"/>
    </row>
    <row r="285" spans="1:47" s="204" customFormat="1" ht="78.75" hidden="1" x14ac:dyDescent="0.25">
      <c r="A285" s="88"/>
      <c r="B285" s="67">
        <f t="shared" si="4"/>
        <v>2027</v>
      </c>
      <c r="C285" s="88">
        <v>3</v>
      </c>
      <c r="D285" s="38">
        <v>2024</v>
      </c>
      <c r="E285" s="39" t="s">
        <v>14</v>
      </c>
      <c r="F285" s="39" t="s">
        <v>95</v>
      </c>
      <c r="G285" s="39"/>
      <c r="H285" s="46" t="s">
        <v>1362</v>
      </c>
      <c r="I285" s="46" t="s">
        <v>990</v>
      </c>
      <c r="J285" s="48" t="s">
        <v>318</v>
      </c>
      <c r="K285" s="48" t="s">
        <v>319</v>
      </c>
      <c r="L285" s="40" t="s">
        <v>96</v>
      </c>
      <c r="P285" s="46"/>
      <c r="R285" s="46"/>
      <c r="AH285" s="203"/>
      <c r="AI285" s="203"/>
      <c r="AJ285" s="203"/>
      <c r="AK285" s="203"/>
      <c r="AL285" s="203"/>
      <c r="AM285" s="203"/>
      <c r="AT285" s="56"/>
      <c r="AU285" s="203"/>
    </row>
    <row r="286" spans="1:47" s="204" customFormat="1" ht="78.75" hidden="1" x14ac:dyDescent="0.25">
      <c r="A286" s="88"/>
      <c r="B286" s="67">
        <f t="shared" si="4"/>
        <v>2027</v>
      </c>
      <c r="C286" s="88">
        <v>3</v>
      </c>
      <c r="D286" s="38">
        <v>2024</v>
      </c>
      <c r="E286" s="39" t="s">
        <v>14</v>
      </c>
      <c r="F286" s="39" t="s">
        <v>95</v>
      </c>
      <c r="G286" s="39"/>
      <c r="H286" s="46" t="s">
        <v>1363</v>
      </c>
      <c r="I286" s="46" t="s">
        <v>990</v>
      </c>
      <c r="J286" s="48" t="s">
        <v>318</v>
      </c>
      <c r="K286" s="48" t="s">
        <v>319</v>
      </c>
      <c r="L286" s="40" t="s">
        <v>96</v>
      </c>
      <c r="P286" s="46"/>
      <c r="R286" s="46"/>
      <c r="AH286" s="203"/>
      <c r="AI286" s="203"/>
      <c r="AJ286" s="203"/>
      <c r="AK286" s="203"/>
      <c r="AL286" s="203"/>
      <c r="AM286" s="203"/>
      <c r="AT286" s="56"/>
      <c r="AU286" s="203"/>
    </row>
    <row r="287" spans="1:47" s="204" customFormat="1" ht="78.75" hidden="1" x14ac:dyDescent="0.25">
      <c r="A287" s="88"/>
      <c r="B287" s="67">
        <f t="shared" si="4"/>
        <v>2027</v>
      </c>
      <c r="C287" s="88">
        <v>3</v>
      </c>
      <c r="D287" s="38">
        <v>2024</v>
      </c>
      <c r="E287" s="39" t="s">
        <v>14</v>
      </c>
      <c r="F287" s="39" t="s">
        <v>95</v>
      </c>
      <c r="G287" s="39"/>
      <c r="H287" s="46" t="s">
        <v>1364</v>
      </c>
      <c r="I287" s="46" t="s">
        <v>990</v>
      </c>
      <c r="J287" s="48" t="s">
        <v>318</v>
      </c>
      <c r="K287" s="48" t="s">
        <v>319</v>
      </c>
      <c r="L287" s="40" t="s">
        <v>96</v>
      </c>
      <c r="P287" s="46"/>
      <c r="R287" s="46"/>
      <c r="AH287" s="203"/>
      <c r="AI287" s="203"/>
      <c r="AJ287" s="203"/>
      <c r="AK287" s="203"/>
      <c r="AL287" s="203"/>
      <c r="AM287" s="203"/>
      <c r="AT287" s="56"/>
      <c r="AU287" s="203"/>
    </row>
    <row r="288" spans="1:47" s="204" customFormat="1" ht="78.75" hidden="1" x14ac:dyDescent="0.25">
      <c r="A288" s="88"/>
      <c r="B288" s="67">
        <f t="shared" si="4"/>
        <v>2027</v>
      </c>
      <c r="C288" s="88">
        <v>3</v>
      </c>
      <c r="D288" s="38">
        <v>2024</v>
      </c>
      <c r="E288" s="39" t="s">
        <v>14</v>
      </c>
      <c r="F288" s="39" t="s">
        <v>95</v>
      </c>
      <c r="G288" s="39"/>
      <c r="H288" s="46" t="s">
        <v>1365</v>
      </c>
      <c r="I288" s="46" t="s">
        <v>990</v>
      </c>
      <c r="J288" s="48" t="s">
        <v>709</v>
      </c>
      <c r="K288" s="48" t="s">
        <v>450</v>
      </c>
      <c r="L288" s="40" t="s">
        <v>96</v>
      </c>
      <c r="P288" s="46"/>
      <c r="R288" s="46"/>
      <c r="AH288" s="203"/>
      <c r="AI288" s="203"/>
      <c r="AJ288" s="203"/>
      <c r="AK288" s="203"/>
      <c r="AL288" s="203"/>
      <c r="AM288" s="203"/>
      <c r="AT288" s="56"/>
      <c r="AU288" s="203"/>
    </row>
    <row r="289" spans="1:47" s="204" customFormat="1" ht="78.75" hidden="1" x14ac:dyDescent="0.25">
      <c r="A289" s="88"/>
      <c r="B289" s="67">
        <f t="shared" si="4"/>
        <v>2027</v>
      </c>
      <c r="C289" s="88">
        <v>3</v>
      </c>
      <c r="D289" s="38">
        <v>2024</v>
      </c>
      <c r="E289" s="39" t="s">
        <v>14</v>
      </c>
      <c r="F289" s="39" t="s">
        <v>95</v>
      </c>
      <c r="G289" s="39"/>
      <c r="H289" s="46" t="s">
        <v>1366</v>
      </c>
      <c r="I289" s="46" t="s">
        <v>990</v>
      </c>
      <c r="J289" s="48" t="s">
        <v>1285</v>
      </c>
      <c r="K289" s="48" t="s">
        <v>330</v>
      </c>
      <c r="L289" s="40" t="s">
        <v>96</v>
      </c>
      <c r="P289" s="46" t="s">
        <v>160</v>
      </c>
      <c r="R289" s="46" t="s">
        <v>160</v>
      </c>
      <c r="AH289" s="203"/>
      <c r="AI289" s="203"/>
      <c r="AJ289" s="203"/>
      <c r="AK289" s="203"/>
      <c r="AL289" s="203"/>
      <c r="AM289" s="203"/>
      <c r="AT289" s="56"/>
      <c r="AU289" s="203"/>
    </row>
    <row r="290" spans="1:47" s="204" customFormat="1" ht="78.75" hidden="1" x14ac:dyDescent="0.25">
      <c r="A290" s="88"/>
      <c r="B290" s="67">
        <f t="shared" si="4"/>
        <v>2027</v>
      </c>
      <c r="C290" s="88">
        <v>3</v>
      </c>
      <c r="D290" s="38">
        <v>2024</v>
      </c>
      <c r="E290" s="39" t="s">
        <v>14</v>
      </c>
      <c r="F290" s="39" t="s">
        <v>95</v>
      </c>
      <c r="G290" s="39"/>
      <c r="H290" s="46" t="s">
        <v>1367</v>
      </c>
      <c r="I290" s="46" t="s">
        <v>990</v>
      </c>
      <c r="J290" s="48" t="s">
        <v>1330</v>
      </c>
      <c r="K290" s="48" t="s">
        <v>330</v>
      </c>
      <c r="L290" s="40" t="s">
        <v>96</v>
      </c>
      <c r="P290" s="52">
        <v>45327</v>
      </c>
      <c r="R290" s="46"/>
      <c r="AH290" s="203"/>
      <c r="AI290" s="203"/>
      <c r="AJ290" s="203"/>
      <c r="AK290" s="203"/>
      <c r="AL290" s="203"/>
      <c r="AM290" s="203"/>
      <c r="AT290" s="56"/>
      <c r="AU290" s="203"/>
    </row>
    <row r="291" spans="1:47" s="204" customFormat="1" ht="78.75" hidden="1" x14ac:dyDescent="0.25">
      <c r="A291" s="88"/>
      <c r="B291" s="67">
        <f t="shared" si="4"/>
        <v>2027</v>
      </c>
      <c r="C291" s="88">
        <v>3</v>
      </c>
      <c r="D291" s="38">
        <v>2024</v>
      </c>
      <c r="E291" s="39" t="s">
        <v>14</v>
      </c>
      <c r="F291" s="39" t="s">
        <v>95</v>
      </c>
      <c r="G291" s="39"/>
      <c r="H291" s="46" t="s">
        <v>1368</v>
      </c>
      <c r="I291" s="46" t="s">
        <v>990</v>
      </c>
      <c r="J291" s="48" t="s">
        <v>775</v>
      </c>
      <c r="K291" s="48" t="s">
        <v>330</v>
      </c>
      <c r="L291" s="40" t="s">
        <v>96</v>
      </c>
      <c r="P291" s="46"/>
      <c r="R291" s="46"/>
      <c r="AH291" s="203"/>
      <c r="AI291" s="203"/>
      <c r="AJ291" s="203"/>
      <c r="AK291" s="203"/>
      <c r="AL291" s="203"/>
      <c r="AM291" s="203"/>
      <c r="AT291" s="56"/>
      <c r="AU291" s="203"/>
    </row>
    <row r="292" spans="1:47" s="204" customFormat="1" ht="78.75" hidden="1" x14ac:dyDescent="0.25">
      <c r="A292" s="88"/>
      <c r="B292" s="67">
        <f t="shared" si="4"/>
        <v>2027</v>
      </c>
      <c r="C292" s="88">
        <v>3</v>
      </c>
      <c r="D292" s="38">
        <v>2024</v>
      </c>
      <c r="E292" s="39" t="s">
        <v>14</v>
      </c>
      <c r="F292" s="39" t="s">
        <v>95</v>
      </c>
      <c r="G292" s="39"/>
      <c r="H292" s="46" t="s">
        <v>1369</v>
      </c>
      <c r="I292" s="46" t="s">
        <v>990</v>
      </c>
      <c r="J292" s="48" t="s">
        <v>1336</v>
      </c>
      <c r="K292" s="48" t="s">
        <v>381</v>
      </c>
      <c r="L292" s="40" t="s">
        <v>96</v>
      </c>
      <c r="P292" s="46"/>
      <c r="R292" s="46"/>
      <c r="AH292" s="203"/>
      <c r="AI292" s="203"/>
      <c r="AJ292" s="203"/>
      <c r="AK292" s="203"/>
      <c r="AL292" s="203"/>
      <c r="AM292" s="203"/>
      <c r="AT292" s="56"/>
      <c r="AU292" s="203"/>
    </row>
    <row r="293" spans="1:47" s="204" customFormat="1" ht="112.5" hidden="1" x14ac:dyDescent="0.25">
      <c r="A293" s="88"/>
      <c r="B293" s="67">
        <f t="shared" si="4"/>
        <v>2024</v>
      </c>
      <c r="C293" s="88"/>
      <c r="D293" s="38">
        <v>2024</v>
      </c>
      <c r="E293" s="39" t="s">
        <v>1248</v>
      </c>
      <c r="F293" s="39" t="s">
        <v>845</v>
      </c>
      <c r="G293" s="39"/>
      <c r="H293" s="46" t="s">
        <v>1370</v>
      </c>
      <c r="I293" s="46" t="s">
        <v>1371</v>
      </c>
      <c r="J293" s="48" t="s">
        <v>1352</v>
      </c>
      <c r="K293" s="48" t="s">
        <v>364</v>
      </c>
      <c r="L293" s="46" t="s">
        <v>128</v>
      </c>
      <c r="P293" s="46" t="s">
        <v>160</v>
      </c>
      <c r="Q293" s="235"/>
      <c r="R293" s="46" t="s">
        <v>160</v>
      </c>
      <c r="S293" s="236"/>
      <c r="T293" s="203"/>
      <c r="U293" s="203"/>
      <c r="V293" s="203"/>
      <c r="W293" s="203"/>
      <c r="X293" s="203"/>
      <c r="Y293" s="203"/>
      <c r="Z293" s="203"/>
      <c r="AA293" s="203"/>
      <c r="AB293" s="203"/>
      <c r="AC293" s="203"/>
      <c r="AD293" s="203"/>
      <c r="AE293" s="203"/>
      <c r="AF293" s="203"/>
      <c r="AG293" s="203"/>
      <c r="AH293" s="237"/>
      <c r="AI293" s="237"/>
      <c r="AJ293" s="237"/>
      <c r="AK293" s="237"/>
      <c r="AL293" s="237"/>
      <c r="AM293" s="237"/>
      <c r="AN293" s="203"/>
      <c r="AO293" s="203"/>
      <c r="AP293" s="203"/>
      <c r="AQ293" s="203"/>
      <c r="AR293" s="203"/>
      <c r="AS293" s="238"/>
      <c r="AT293" s="56"/>
      <c r="AU293" s="96" t="s">
        <v>1372</v>
      </c>
    </row>
    <row r="294" spans="1:47" s="204" customFormat="1" ht="112.5" hidden="1" x14ac:dyDescent="0.25">
      <c r="A294" s="88"/>
      <c r="B294" s="67">
        <f t="shared" si="4"/>
        <v>2024</v>
      </c>
      <c r="C294" s="88"/>
      <c r="D294" s="38">
        <v>2024</v>
      </c>
      <c r="E294" s="39" t="s">
        <v>1248</v>
      </c>
      <c r="F294" s="39" t="s">
        <v>845</v>
      </c>
      <c r="G294" s="39"/>
      <c r="H294" s="46" t="s">
        <v>1373</v>
      </c>
      <c r="I294" s="46" t="s">
        <v>1371</v>
      </c>
      <c r="J294" s="48" t="s">
        <v>450</v>
      </c>
      <c r="K294" s="48" t="s">
        <v>450</v>
      </c>
      <c r="L294" s="46" t="s">
        <v>128</v>
      </c>
      <c r="P294" s="46" t="s">
        <v>160</v>
      </c>
      <c r="Q294" s="239" t="s">
        <v>160</v>
      </c>
      <c r="R294" s="46" t="s">
        <v>160</v>
      </c>
      <c r="S294" s="240" t="s">
        <v>160</v>
      </c>
      <c r="T294" s="203"/>
      <c r="U294" s="203"/>
      <c r="V294" s="203"/>
      <c r="W294" s="203"/>
      <c r="X294" s="203"/>
      <c r="Y294" s="203"/>
      <c r="Z294" s="203"/>
      <c r="AA294" s="203"/>
      <c r="AB294" s="203"/>
      <c r="AC294" s="203"/>
      <c r="AD294" s="203"/>
      <c r="AE294" s="203"/>
      <c r="AF294" s="203"/>
      <c r="AG294" s="203"/>
      <c r="AH294" s="203"/>
      <c r="AI294" s="203"/>
      <c r="AJ294" s="203"/>
      <c r="AK294" s="203"/>
      <c r="AL294" s="203"/>
      <c r="AM294" s="203"/>
      <c r="AN294" s="203"/>
      <c r="AO294" s="203"/>
      <c r="AP294" s="203"/>
      <c r="AQ294" s="203"/>
      <c r="AR294" s="203"/>
      <c r="AS294" s="238"/>
      <c r="AT294" s="56"/>
      <c r="AU294" s="203"/>
    </row>
    <row r="295" spans="1:47" s="204" customFormat="1" ht="112.5" hidden="1" x14ac:dyDescent="0.25">
      <c r="A295" s="88"/>
      <c r="B295" s="67">
        <f t="shared" si="4"/>
        <v>2024</v>
      </c>
      <c r="C295" s="88"/>
      <c r="D295" s="38">
        <v>2024</v>
      </c>
      <c r="E295" s="39" t="s">
        <v>1248</v>
      </c>
      <c r="F295" s="39" t="s">
        <v>845</v>
      </c>
      <c r="G295" s="39"/>
      <c r="H295" s="46" t="s">
        <v>1374</v>
      </c>
      <c r="I295" s="46" t="s">
        <v>1371</v>
      </c>
      <c r="J295" s="48" t="s">
        <v>319</v>
      </c>
      <c r="K295" s="48" t="s">
        <v>319</v>
      </c>
      <c r="L295" s="46" t="s">
        <v>128</v>
      </c>
      <c r="P295" s="46" t="s">
        <v>160</v>
      </c>
      <c r="Q295" s="235"/>
      <c r="R295" s="46" t="s">
        <v>160</v>
      </c>
      <c r="S295" s="236"/>
      <c r="T295" s="203"/>
      <c r="U295" s="203"/>
      <c r="V295" s="203"/>
      <c r="W295" s="203"/>
      <c r="X295" s="203"/>
      <c r="Y295" s="203"/>
      <c r="Z295" s="203"/>
      <c r="AA295" s="203"/>
      <c r="AB295" s="203"/>
      <c r="AC295" s="203"/>
      <c r="AD295" s="203"/>
      <c r="AE295" s="203"/>
      <c r="AF295" s="203"/>
      <c r="AG295" s="203"/>
      <c r="AH295" s="241"/>
      <c r="AI295" s="241"/>
      <c r="AJ295" s="241"/>
      <c r="AK295" s="241"/>
      <c r="AL295" s="241"/>
      <c r="AM295" s="241"/>
      <c r="AN295" s="203"/>
      <c r="AO295" s="203"/>
      <c r="AP295" s="203"/>
      <c r="AQ295" s="203"/>
      <c r="AR295" s="203"/>
      <c r="AS295" s="238"/>
      <c r="AT295" s="56"/>
      <c r="AU295" s="203"/>
    </row>
    <row r="296" spans="1:47" s="204" customFormat="1" ht="78.75" hidden="1" x14ac:dyDescent="0.25">
      <c r="A296" s="88"/>
      <c r="B296" s="67">
        <f t="shared" ref="B296:B355" si="5">C296+D296</f>
        <v>2030</v>
      </c>
      <c r="C296" s="88">
        <v>6</v>
      </c>
      <c r="D296" s="38">
        <v>2024</v>
      </c>
      <c r="E296" s="39" t="s">
        <v>15</v>
      </c>
      <c r="F296" s="39" t="s">
        <v>83</v>
      </c>
      <c r="G296" s="39"/>
      <c r="H296" s="46" t="s">
        <v>1375</v>
      </c>
      <c r="I296" s="46" t="s">
        <v>379</v>
      </c>
      <c r="J296" s="164"/>
      <c r="K296" s="164"/>
      <c r="L296" s="40" t="s">
        <v>82</v>
      </c>
      <c r="P296" s="46" t="s">
        <v>160</v>
      </c>
      <c r="R296" s="46" t="s">
        <v>160</v>
      </c>
      <c r="AH296" s="203"/>
      <c r="AI296" s="203"/>
      <c r="AJ296" s="203"/>
      <c r="AK296" s="203"/>
      <c r="AL296" s="203"/>
      <c r="AM296" s="203"/>
      <c r="AT296" s="43"/>
      <c r="AU296" s="203"/>
    </row>
    <row r="297" spans="1:47" s="204" customFormat="1" ht="78.75" hidden="1" x14ac:dyDescent="0.25">
      <c r="A297" s="88"/>
      <c r="B297" s="67">
        <f t="shared" si="5"/>
        <v>2030</v>
      </c>
      <c r="C297" s="88">
        <v>6</v>
      </c>
      <c r="D297" s="38">
        <v>2024</v>
      </c>
      <c r="E297" s="39" t="s">
        <v>15</v>
      </c>
      <c r="F297" s="39" t="s">
        <v>83</v>
      </c>
      <c r="G297" s="39"/>
      <c r="H297" s="46" t="s">
        <v>1359</v>
      </c>
      <c r="I297" s="46" t="s">
        <v>13</v>
      </c>
      <c r="J297" s="164"/>
      <c r="K297" s="164"/>
      <c r="L297" s="40" t="s">
        <v>82</v>
      </c>
      <c r="P297" s="46" t="s">
        <v>160</v>
      </c>
      <c r="R297" s="46" t="s">
        <v>160</v>
      </c>
      <c r="AH297" s="203"/>
      <c r="AI297" s="203"/>
      <c r="AJ297" s="203"/>
      <c r="AK297" s="203"/>
      <c r="AL297" s="203"/>
      <c r="AM297" s="203"/>
      <c r="AT297" s="43"/>
      <c r="AU297" s="203"/>
    </row>
    <row r="298" spans="1:47" s="204" customFormat="1" ht="78.75" hidden="1" x14ac:dyDescent="0.25">
      <c r="A298" s="88"/>
      <c r="B298" s="67">
        <f t="shared" si="5"/>
        <v>2030</v>
      </c>
      <c r="C298" s="88">
        <v>6</v>
      </c>
      <c r="D298" s="38">
        <v>2024</v>
      </c>
      <c r="E298" s="39" t="s">
        <v>15</v>
      </c>
      <c r="F298" s="39" t="s">
        <v>83</v>
      </c>
      <c r="G298" s="39"/>
      <c r="H298" s="46" t="s">
        <v>1376</v>
      </c>
      <c r="I298" s="46" t="s">
        <v>13</v>
      </c>
      <c r="J298" s="164" t="s">
        <v>318</v>
      </c>
      <c r="K298" s="164" t="s">
        <v>319</v>
      </c>
      <c r="L298" s="40" t="s">
        <v>82</v>
      </c>
      <c r="P298" s="46" t="s">
        <v>160</v>
      </c>
      <c r="R298" s="46" t="s">
        <v>160</v>
      </c>
      <c r="AH298" s="203"/>
      <c r="AI298" s="203"/>
      <c r="AJ298" s="203"/>
      <c r="AK298" s="203"/>
      <c r="AL298" s="203"/>
      <c r="AM298" s="203"/>
      <c r="AT298" s="43"/>
      <c r="AU298" s="203"/>
    </row>
    <row r="299" spans="1:47" s="204" customFormat="1" ht="78.75" hidden="1" x14ac:dyDescent="0.25">
      <c r="A299" s="88"/>
      <c r="B299" s="67">
        <f t="shared" si="5"/>
        <v>2030</v>
      </c>
      <c r="C299" s="88">
        <v>6</v>
      </c>
      <c r="D299" s="38">
        <v>2024</v>
      </c>
      <c r="E299" s="39" t="s">
        <v>15</v>
      </c>
      <c r="F299" s="39" t="s">
        <v>83</v>
      </c>
      <c r="G299" s="39"/>
      <c r="H299" s="46" t="s">
        <v>1377</v>
      </c>
      <c r="I299" s="46" t="s">
        <v>13</v>
      </c>
      <c r="J299" s="164" t="s">
        <v>318</v>
      </c>
      <c r="K299" s="164" t="s">
        <v>319</v>
      </c>
      <c r="L299" s="40" t="s">
        <v>82</v>
      </c>
      <c r="P299" s="47">
        <v>45427</v>
      </c>
      <c r="R299" s="47">
        <v>45626</v>
      </c>
      <c r="AH299" s="203"/>
      <c r="AI299" s="203"/>
      <c r="AJ299" s="203"/>
      <c r="AK299" s="203"/>
      <c r="AL299" s="203"/>
      <c r="AM299" s="203"/>
      <c r="AT299" s="43"/>
      <c r="AU299" s="203"/>
    </row>
    <row r="300" spans="1:47" s="204" customFormat="1" ht="78.75" hidden="1" x14ac:dyDescent="0.25">
      <c r="A300" s="88"/>
      <c r="B300" s="67">
        <f t="shared" si="5"/>
        <v>2030</v>
      </c>
      <c r="C300" s="88">
        <v>6</v>
      </c>
      <c r="D300" s="38">
        <v>2024</v>
      </c>
      <c r="E300" s="39" t="s">
        <v>15</v>
      </c>
      <c r="F300" s="39" t="s">
        <v>83</v>
      </c>
      <c r="G300" s="39"/>
      <c r="H300" s="46" t="s">
        <v>1378</v>
      </c>
      <c r="I300" s="46" t="s">
        <v>13</v>
      </c>
      <c r="J300" s="164" t="s">
        <v>318</v>
      </c>
      <c r="K300" s="164" t="s">
        <v>319</v>
      </c>
      <c r="L300" s="40" t="s">
        <v>82</v>
      </c>
      <c r="P300" s="47">
        <v>45427</v>
      </c>
      <c r="R300" s="47">
        <v>45626</v>
      </c>
      <c r="AH300" s="203"/>
      <c r="AI300" s="203"/>
      <c r="AJ300" s="203"/>
      <c r="AK300" s="203"/>
      <c r="AL300" s="203"/>
      <c r="AM300" s="203"/>
      <c r="AT300" s="43"/>
      <c r="AU300" s="203"/>
    </row>
    <row r="301" spans="1:47" s="204" customFormat="1" ht="78.75" hidden="1" x14ac:dyDescent="0.25">
      <c r="A301" s="88"/>
      <c r="B301" s="67">
        <f t="shared" si="5"/>
        <v>2030</v>
      </c>
      <c r="C301" s="88">
        <v>6</v>
      </c>
      <c r="D301" s="38">
        <v>2024</v>
      </c>
      <c r="E301" s="39" t="s">
        <v>15</v>
      </c>
      <c r="F301" s="39" t="s">
        <v>83</v>
      </c>
      <c r="G301" s="39"/>
      <c r="H301" s="46" t="s">
        <v>1379</v>
      </c>
      <c r="I301" s="46" t="s">
        <v>13</v>
      </c>
      <c r="J301" s="164" t="s">
        <v>318</v>
      </c>
      <c r="K301" s="164" t="s">
        <v>319</v>
      </c>
      <c r="L301" s="40" t="s">
        <v>82</v>
      </c>
      <c r="P301" s="47">
        <v>45427</v>
      </c>
      <c r="R301" s="47">
        <v>45626</v>
      </c>
      <c r="AH301" s="203"/>
      <c r="AI301" s="203"/>
      <c r="AJ301" s="203"/>
      <c r="AK301" s="203"/>
      <c r="AL301" s="203"/>
      <c r="AM301" s="203"/>
      <c r="AT301" s="43"/>
      <c r="AU301" s="203"/>
    </row>
    <row r="302" spans="1:47" s="204" customFormat="1" ht="78.75" hidden="1" x14ac:dyDescent="0.25">
      <c r="A302" s="88"/>
      <c r="B302" s="67">
        <f t="shared" si="5"/>
        <v>2030</v>
      </c>
      <c r="C302" s="88">
        <v>6</v>
      </c>
      <c r="D302" s="38">
        <v>2024</v>
      </c>
      <c r="E302" s="39" t="s">
        <v>15</v>
      </c>
      <c r="F302" s="39" t="s">
        <v>83</v>
      </c>
      <c r="G302" s="39"/>
      <c r="H302" s="46" t="s">
        <v>1380</v>
      </c>
      <c r="I302" s="46" t="s">
        <v>13</v>
      </c>
      <c r="J302" s="164" t="s">
        <v>318</v>
      </c>
      <c r="K302" s="164" t="s">
        <v>319</v>
      </c>
      <c r="L302" s="40" t="s">
        <v>82</v>
      </c>
      <c r="P302" s="47">
        <v>45427</v>
      </c>
      <c r="R302" s="47">
        <v>45626</v>
      </c>
      <c r="AH302" s="203"/>
      <c r="AI302" s="203"/>
      <c r="AJ302" s="203"/>
      <c r="AK302" s="203"/>
      <c r="AL302" s="203"/>
      <c r="AM302" s="203"/>
      <c r="AT302" s="43"/>
      <c r="AU302" s="203"/>
    </row>
    <row r="303" spans="1:47" s="204" customFormat="1" ht="78.75" hidden="1" x14ac:dyDescent="0.25">
      <c r="A303" s="88"/>
      <c r="B303" s="67">
        <f t="shared" si="5"/>
        <v>2030</v>
      </c>
      <c r="C303" s="88">
        <v>6</v>
      </c>
      <c r="D303" s="38">
        <v>2024</v>
      </c>
      <c r="E303" s="39" t="s">
        <v>15</v>
      </c>
      <c r="F303" s="39" t="s">
        <v>83</v>
      </c>
      <c r="G303" s="39"/>
      <c r="H303" s="46" t="s">
        <v>1381</v>
      </c>
      <c r="I303" s="46" t="s">
        <v>13</v>
      </c>
      <c r="J303" s="164" t="s">
        <v>318</v>
      </c>
      <c r="K303" s="164" t="s">
        <v>319</v>
      </c>
      <c r="L303" s="40" t="s">
        <v>82</v>
      </c>
      <c r="P303" s="47">
        <v>45427</v>
      </c>
      <c r="R303" s="47">
        <v>45626</v>
      </c>
      <c r="AH303" s="203"/>
      <c r="AI303" s="203"/>
      <c r="AJ303" s="203"/>
      <c r="AK303" s="203"/>
      <c r="AL303" s="203"/>
      <c r="AM303" s="203"/>
      <c r="AT303" s="43"/>
      <c r="AU303" s="203"/>
    </row>
    <row r="304" spans="1:47" s="204" customFormat="1" ht="93.75" hidden="1" x14ac:dyDescent="0.25">
      <c r="A304" s="88"/>
      <c r="B304" s="67">
        <f t="shared" si="5"/>
        <v>2030</v>
      </c>
      <c r="C304" s="88">
        <v>6</v>
      </c>
      <c r="D304" s="38">
        <v>2024</v>
      </c>
      <c r="E304" s="39" t="s">
        <v>15</v>
      </c>
      <c r="F304" s="39" t="s">
        <v>83</v>
      </c>
      <c r="G304" s="39"/>
      <c r="H304" s="46" t="s">
        <v>1382</v>
      </c>
      <c r="I304" s="46" t="s">
        <v>13</v>
      </c>
      <c r="J304" s="164" t="s">
        <v>318</v>
      </c>
      <c r="K304" s="164" t="s">
        <v>319</v>
      </c>
      <c r="L304" s="40" t="s">
        <v>82</v>
      </c>
      <c r="P304" s="46" t="s">
        <v>160</v>
      </c>
      <c r="R304" s="46" t="s">
        <v>160</v>
      </c>
      <c r="AH304" s="203"/>
      <c r="AI304" s="203"/>
      <c r="AJ304" s="203"/>
      <c r="AK304" s="203"/>
      <c r="AL304" s="203"/>
      <c r="AM304" s="203"/>
      <c r="AT304" s="43"/>
      <c r="AU304" s="203"/>
    </row>
    <row r="305" spans="1:47" s="204" customFormat="1" ht="78.75" hidden="1" x14ac:dyDescent="0.25">
      <c r="A305" s="88"/>
      <c r="B305" s="67">
        <f t="shared" si="5"/>
        <v>2030</v>
      </c>
      <c r="C305" s="88">
        <v>6</v>
      </c>
      <c r="D305" s="38">
        <v>2024</v>
      </c>
      <c r="E305" s="39" t="s">
        <v>15</v>
      </c>
      <c r="F305" s="39" t="s">
        <v>83</v>
      </c>
      <c r="G305" s="39"/>
      <c r="H305" s="46" t="s">
        <v>1383</v>
      </c>
      <c r="I305" s="46" t="s">
        <v>13</v>
      </c>
      <c r="J305" s="164" t="s">
        <v>318</v>
      </c>
      <c r="K305" s="164" t="s">
        <v>319</v>
      </c>
      <c r="L305" s="40" t="s">
        <v>82</v>
      </c>
      <c r="P305" s="46" t="s">
        <v>160</v>
      </c>
      <c r="R305" s="46" t="s">
        <v>160</v>
      </c>
      <c r="AH305" s="203"/>
      <c r="AI305" s="203"/>
      <c r="AJ305" s="203"/>
      <c r="AK305" s="203"/>
      <c r="AL305" s="203"/>
      <c r="AM305" s="203"/>
      <c r="AT305" s="43"/>
      <c r="AU305" s="203"/>
    </row>
    <row r="306" spans="1:47" s="204" customFormat="1" ht="78.75" hidden="1" x14ac:dyDescent="0.25">
      <c r="A306" s="88"/>
      <c r="B306" s="67">
        <f t="shared" si="5"/>
        <v>2030</v>
      </c>
      <c r="C306" s="88">
        <v>6</v>
      </c>
      <c r="D306" s="38">
        <v>2024</v>
      </c>
      <c r="E306" s="39" t="s">
        <v>15</v>
      </c>
      <c r="F306" s="39" t="s">
        <v>83</v>
      </c>
      <c r="G306" s="39"/>
      <c r="H306" s="46" t="s">
        <v>1384</v>
      </c>
      <c r="I306" s="46" t="s">
        <v>13</v>
      </c>
      <c r="J306" s="164" t="s">
        <v>318</v>
      </c>
      <c r="K306" s="164" t="s">
        <v>319</v>
      </c>
      <c r="L306" s="40" t="s">
        <v>82</v>
      </c>
      <c r="P306" s="46" t="s">
        <v>160</v>
      </c>
      <c r="R306" s="46" t="s">
        <v>160</v>
      </c>
      <c r="AH306" s="203"/>
      <c r="AI306" s="203"/>
      <c r="AJ306" s="203"/>
      <c r="AK306" s="203"/>
      <c r="AL306" s="203"/>
      <c r="AM306" s="203"/>
      <c r="AT306" s="43"/>
      <c r="AU306" s="203"/>
    </row>
    <row r="307" spans="1:47" s="204" customFormat="1" ht="78.75" hidden="1" x14ac:dyDescent="0.25">
      <c r="A307" s="88"/>
      <c r="B307" s="67">
        <f t="shared" si="5"/>
        <v>2030</v>
      </c>
      <c r="C307" s="88">
        <v>6</v>
      </c>
      <c r="D307" s="38">
        <v>2024</v>
      </c>
      <c r="E307" s="39" t="s">
        <v>15</v>
      </c>
      <c r="F307" s="39" t="s">
        <v>83</v>
      </c>
      <c r="G307" s="39"/>
      <c r="H307" s="46" t="s">
        <v>1385</v>
      </c>
      <c r="I307" s="46" t="s">
        <v>13</v>
      </c>
      <c r="J307" s="164" t="s">
        <v>318</v>
      </c>
      <c r="K307" s="164" t="s">
        <v>319</v>
      </c>
      <c r="L307" s="40" t="s">
        <v>82</v>
      </c>
      <c r="P307" s="46" t="s">
        <v>160</v>
      </c>
      <c r="R307" s="46" t="s">
        <v>160</v>
      </c>
      <c r="AH307" s="203"/>
      <c r="AI307" s="203"/>
      <c r="AJ307" s="203"/>
      <c r="AK307" s="203"/>
      <c r="AL307" s="203"/>
      <c r="AM307" s="203"/>
      <c r="AT307" s="43"/>
      <c r="AU307" s="203"/>
    </row>
    <row r="308" spans="1:47" s="204" customFormat="1" ht="78.75" hidden="1" x14ac:dyDescent="0.25">
      <c r="A308" s="88"/>
      <c r="B308" s="67">
        <f t="shared" si="5"/>
        <v>2030</v>
      </c>
      <c r="C308" s="88">
        <v>6</v>
      </c>
      <c r="D308" s="38">
        <v>2024</v>
      </c>
      <c r="E308" s="39" t="s">
        <v>15</v>
      </c>
      <c r="F308" s="39" t="s">
        <v>83</v>
      </c>
      <c r="G308" s="39"/>
      <c r="H308" s="46" t="s">
        <v>1386</v>
      </c>
      <c r="I308" s="46" t="s">
        <v>13</v>
      </c>
      <c r="J308" s="164" t="s">
        <v>318</v>
      </c>
      <c r="K308" s="164" t="s">
        <v>319</v>
      </c>
      <c r="L308" s="40" t="s">
        <v>82</v>
      </c>
      <c r="P308" s="47">
        <v>45427</v>
      </c>
      <c r="R308" s="47">
        <v>45504</v>
      </c>
      <c r="AH308" s="203"/>
      <c r="AI308" s="203"/>
      <c r="AJ308" s="203"/>
      <c r="AK308" s="203"/>
      <c r="AL308" s="203"/>
      <c r="AM308" s="203"/>
      <c r="AT308" s="43"/>
      <c r="AU308" s="203"/>
    </row>
    <row r="309" spans="1:47" s="204" customFormat="1" ht="78.75" hidden="1" x14ac:dyDescent="0.25">
      <c r="A309" s="88"/>
      <c r="B309" s="67">
        <f t="shared" si="5"/>
        <v>2030</v>
      </c>
      <c r="C309" s="88">
        <v>6</v>
      </c>
      <c r="D309" s="38">
        <v>2024</v>
      </c>
      <c r="E309" s="39" t="s">
        <v>15</v>
      </c>
      <c r="F309" s="39" t="s">
        <v>83</v>
      </c>
      <c r="G309" s="39"/>
      <c r="H309" s="46" t="s">
        <v>1387</v>
      </c>
      <c r="I309" s="46" t="s">
        <v>13</v>
      </c>
      <c r="J309" s="164" t="s">
        <v>318</v>
      </c>
      <c r="K309" s="164" t="s">
        <v>319</v>
      </c>
      <c r="L309" s="40" t="s">
        <v>82</v>
      </c>
      <c r="P309" s="46" t="s">
        <v>160</v>
      </c>
      <c r="R309" s="46" t="s">
        <v>160</v>
      </c>
      <c r="AH309" s="203"/>
      <c r="AI309" s="203"/>
      <c r="AJ309" s="203"/>
      <c r="AK309" s="203"/>
      <c r="AL309" s="203"/>
      <c r="AM309" s="203"/>
      <c r="AT309" s="43"/>
      <c r="AU309" s="203"/>
    </row>
    <row r="310" spans="1:47" s="204" customFormat="1" ht="136.5" hidden="1" customHeight="1" x14ac:dyDescent="0.25">
      <c r="A310" s="88"/>
      <c r="B310" s="67">
        <f t="shared" si="5"/>
        <v>2027</v>
      </c>
      <c r="C310" s="88">
        <v>3</v>
      </c>
      <c r="D310" s="38">
        <v>2024</v>
      </c>
      <c r="E310" s="69" t="s">
        <v>18</v>
      </c>
      <c r="F310" s="39" t="s">
        <v>789</v>
      </c>
      <c r="G310" s="242"/>
      <c r="H310" s="40" t="s">
        <v>1388</v>
      </c>
      <c r="I310" s="40" t="s">
        <v>1389</v>
      </c>
      <c r="J310" s="40" t="s">
        <v>1356</v>
      </c>
      <c r="K310" s="40" t="s">
        <v>1254</v>
      </c>
      <c r="L310" s="40" t="s">
        <v>106</v>
      </c>
      <c r="P310" s="54">
        <v>45292</v>
      </c>
      <c r="R310" s="54">
        <v>45536</v>
      </c>
      <c r="AH310" s="237"/>
      <c r="AI310" s="237"/>
      <c r="AJ310" s="237"/>
      <c r="AK310" s="237"/>
      <c r="AL310" s="237"/>
      <c r="AM310" s="237"/>
      <c r="AT310" s="41"/>
      <c r="AU310" s="96" t="s">
        <v>1390</v>
      </c>
    </row>
    <row r="311" spans="1:47" s="204" customFormat="1" ht="75" hidden="1" x14ac:dyDescent="0.25">
      <c r="A311" s="88"/>
      <c r="B311" s="67">
        <f t="shared" si="5"/>
        <v>2027</v>
      </c>
      <c r="C311" s="88">
        <v>3</v>
      </c>
      <c r="D311" s="38">
        <v>2024</v>
      </c>
      <c r="E311" s="69" t="s">
        <v>18</v>
      </c>
      <c r="F311" s="39" t="s">
        <v>789</v>
      </c>
      <c r="G311" s="242"/>
      <c r="H311" s="40" t="s">
        <v>1391</v>
      </c>
      <c r="I311" s="40" t="s">
        <v>1389</v>
      </c>
      <c r="J311" s="40" t="s">
        <v>1392</v>
      </c>
      <c r="K311" s="40" t="s">
        <v>1393</v>
      </c>
      <c r="L311" s="40" t="s">
        <v>106</v>
      </c>
      <c r="P311" s="50">
        <v>45300</v>
      </c>
      <c r="R311" s="50">
        <v>45550</v>
      </c>
      <c r="AH311" s="203"/>
      <c r="AI311" s="203"/>
      <c r="AJ311" s="203"/>
      <c r="AK311" s="203"/>
      <c r="AL311" s="203"/>
      <c r="AM311" s="203"/>
      <c r="AT311" s="41"/>
      <c r="AU311" s="96" t="s">
        <v>1394</v>
      </c>
    </row>
    <row r="312" spans="1:47" s="204" customFormat="1" ht="75" hidden="1" x14ac:dyDescent="0.25">
      <c r="A312" s="88"/>
      <c r="B312" s="67">
        <f t="shared" si="5"/>
        <v>2027</v>
      </c>
      <c r="C312" s="88">
        <v>3</v>
      </c>
      <c r="D312" s="38">
        <v>2024</v>
      </c>
      <c r="E312" s="69" t="s">
        <v>18</v>
      </c>
      <c r="F312" s="39" t="s">
        <v>789</v>
      </c>
      <c r="G312" s="242"/>
      <c r="H312" s="40" t="s">
        <v>1395</v>
      </c>
      <c r="I312" s="40" t="s">
        <v>1389</v>
      </c>
      <c r="J312" s="40" t="s">
        <v>1396</v>
      </c>
      <c r="K312" s="40" t="s">
        <v>347</v>
      </c>
      <c r="L312" s="40" t="s">
        <v>106</v>
      </c>
      <c r="P312" s="46" t="s">
        <v>160</v>
      </c>
      <c r="R312" s="54" t="s">
        <v>160</v>
      </c>
      <c r="AH312" s="203"/>
      <c r="AI312" s="203"/>
      <c r="AJ312" s="203"/>
      <c r="AK312" s="203"/>
      <c r="AL312" s="203"/>
      <c r="AM312" s="203"/>
      <c r="AT312" s="41"/>
      <c r="AU312" s="96" t="s">
        <v>1390</v>
      </c>
    </row>
    <row r="313" spans="1:47" s="204" customFormat="1" ht="47.25" hidden="1" x14ac:dyDescent="0.25">
      <c r="A313" s="88"/>
      <c r="B313" s="67">
        <f t="shared" si="5"/>
        <v>2024</v>
      </c>
      <c r="C313" s="88"/>
      <c r="D313" s="38">
        <v>2024</v>
      </c>
      <c r="E313" s="69" t="s">
        <v>18</v>
      </c>
      <c r="F313" s="39"/>
      <c r="G313" s="242"/>
      <c r="H313" s="40" t="s">
        <v>1397</v>
      </c>
      <c r="I313" s="40" t="s">
        <v>1398</v>
      </c>
      <c r="J313" s="40"/>
      <c r="K313" s="40" t="s">
        <v>319</v>
      </c>
      <c r="L313" s="40" t="s">
        <v>106</v>
      </c>
      <c r="P313" s="54">
        <v>45323</v>
      </c>
      <c r="R313" s="54">
        <v>45503</v>
      </c>
      <c r="AH313" s="203"/>
      <c r="AI313" s="203"/>
      <c r="AJ313" s="203"/>
      <c r="AK313" s="203"/>
      <c r="AL313" s="203"/>
      <c r="AM313" s="203"/>
      <c r="AT313" s="41"/>
      <c r="AU313" s="203"/>
    </row>
    <row r="314" spans="1:47" s="204" customFormat="1" ht="75" hidden="1" x14ac:dyDescent="0.25">
      <c r="A314" s="88"/>
      <c r="B314" s="67">
        <f t="shared" si="5"/>
        <v>2027</v>
      </c>
      <c r="C314" s="88">
        <v>3</v>
      </c>
      <c r="D314" s="38">
        <v>2024</v>
      </c>
      <c r="E314" s="69" t="s">
        <v>18</v>
      </c>
      <c r="F314" s="39" t="s">
        <v>789</v>
      </c>
      <c r="G314" s="242"/>
      <c r="H314" s="40" t="s">
        <v>1399</v>
      </c>
      <c r="I314" s="40" t="s">
        <v>1389</v>
      </c>
      <c r="J314" s="40" t="s">
        <v>1400</v>
      </c>
      <c r="K314" s="40" t="s">
        <v>308</v>
      </c>
      <c r="L314" s="40" t="s">
        <v>106</v>
      </c>
      <c r="P314" s="54" t="s">
        <v>160</v>
      </c>
      <c r="R314" s="54" t="s">
        <v>160</v>
      </c>
      <c r="AH314" s="203"/>
      <c r="AI314" s="203"/>
      <c r="AJ314" s="203"/>
      <c r="AK314" s="203"/>
      <c r="AL314" s="203"/>
      <c r="AM314" s="203"/>
      <c r="AT314" s="41"/>
      <c r="AU314" s="96" t="s">
        <v>1401</v>
      </c>
    </row>
    <row r="315" spans="1:47" s="204" customFormat="1" ht="47.25" hidden="1" x14ac:dyDescent="0.25">
      <c r="A315" s="88"/>
      <c r="B315" s="67">
        <f t="shared" si="5"/>
        <v>2027</v>
      </c>
      <c r="C315" s="88">
        <v>3</v>
      </c>
      <c r="D315" s="38">
        <v>2024</v>
      </c>
      <c r="E315" s="69" t="s">
        <v>18</v>
      </c>
      <c r="F315" s="39" t="s">
        <v>789</v>
      </c>
      <c r="G315" s="242"/>
      <c r="H315" s="40" t="s">
        <v>1402</v>
      </c>
      <c r="I315" s="40" t="s">
        <v>1389</v>
      </c>
      <c r="J315" s="40" t="s">
        <v>1277</v>
      </c>
      <c r="K315" s="40" t="s">
        <v>381</v>
      </c>
      <c r="L315" s="40" t="s">
        <v>106</v>
      </c>
      <c r="P315" s="54" t="s">
        <v>160</v>
      </c>
      <c r="R315" s="54" t="s">
        <v>160</v>
      </c>
      <c r="AH315" s="203"/>
      <c r="AI315" s="203"/>
      <c r="AJ315" s="203"/>
      <c r="AK315" s="203"/>
      <c r="AL315" s="203"/>
      <c r="AM315" s="203"/>
      <c r="AT315" s="41"/>
      <c r="AU315" s="203"/>
    </row>
    <row r="316" spans="1:47" s="204" customFormat="1" ht="47.25" hidden="1" x14ac:dyDescent="0.25">
      <c r="A316" s="88"/>
      <c r="B316" s="67">
        <f t="shared" si="5"/>
        <v>2027</v>
      </c>
      <c r="C316" s="88">
        <v>3</v>
      </c>
      <c r="D316" s="38">
        <v>2024</v>
      </c>
      <c r="E316" s="69" t="s">
        <v>18</v>
      </c>
      <c r="F316" s="39" t="s">
        <v>1403</v>
      </c>
      <c r="G316" s="242"/>
      <c r="H316" s="40" t="s">
        <v>1404</v>
      </c>
      <c r="I316" s="40" t="s">
        <v>1405</v>
      </c>
      <c r="J316" s="40" t="s">
        <v>450</v>
      </c>
      <c r="K316" s="40" t="s">
        <v>330</v>
      </c>
      <c r="L316" s="40" t="s">
        <v>106</v>
      </c>
      <c r="P316" s="54" t="s">
        <v>160</v>
      </c>
      <c r="R316" s="54" t="s">
        <v>160</v>
      </c>
      <c r="AH316" s="203"/>
      <c r="AI316" s="203"/>
      <c r="AJ316" s="203"/>
      <c r="AK316" s="203"/>
      <c r="AL316" s="203"/>
      <c r="AM316" s="203"/>
      <c r="AT316" s="41"/>
      <c r="AU316" s="203"/>
    </row>
    <row r="317" spans="1:47" s="204" customFormat="1" ht="67.5" hidden="1" customHeight="1" x14ac:dyDescent="0.25">
      <c r="A317" s="88"/>
      <c r="B317" s="67">
        <f t="shared" si="5"/>
        <v>2027</v>
      </c>
      <c r="C317" s="88">
        <v>3</v>
      </c>
      <c r="D317" s="38">
        <v>2024</v>
      </c>
      <c r="E317" s="69" t="s">
        <v>18</v>
      </c>
      <c r="F317" s="39" t="s">
        <v>789</v>
      </c>
      <c r="G317" s="242"/>
      <c r="H317" s="40" t="s">
        <v>1406</v>
      </c>
      <c r="I317" s="40" t="s">
        <v>1389</v>
      </c>
      <c r="J317" s="40" t="s">
        <v>709</v>
      </c>
      <c r="K317" s="40" t="s">
        <v>450</v>
      </c>
      <c r="L317" s="40" t="s">
        <v>106</v>
      </c>
      <c r="P317" s="54">
        <v>45352</v>
      </c>
      <c r="R317" s="54">
        <v>45535</v>
      </c>
      <c r="AH317" s="203"/>
      <c r="AI317" s="203"/>
      <c r="AJ317" s="203"/>
      <c r="AK317" s="203"/>
      <c r="AL317" s="203"/>
      <c r="AM317" s="203"/>
      <c r="AT317" s="41"/>
      <c r="AU317" s="96" t="s">
        <v>1407</v>
      </c>
    </row>
    <row r="318" spans="1:47" s="204" customFormat="1" ht="75" hidden="1" x14ac:dyDescent="0.25">
      <c r="A318" s="88"/>
      <c r="B318" s="67">
        <f t="shared" si="5"/>
        <v>2027</v>
      </c>
      <c r="C318" s="88">
        <v>3</v>
      </c>
      <c r="D318" s="38">
        <v>2024</v>
      </c>
      <c r="E318" s="69" t="s">
        <v>18</v>
      </c>
      <c r="F318" s="39" t="s">
        <v>789</v>
      </c>
      <c r="G318" s="242"/>
      <c r="H318" s="40" t="s">
        <v>1408</v>
      </c>
      <c r="I318" s="40" t="s">
        <v>1389</v>
      </c>
      <c r="J318" s="40" t="s">
        <v>709</v>
      </c>
      <c r="K318" s="40" t="s">
        <v>450</v>
      </c>
      <c r="L318" s="40" t="s">
        <v>106</v>
      </c>
      <c r="P318" s="54">
        <v>45352</v>
      </c>
      <c r="R318" s="54">
        <v>45535</v>
      </c>
      <c r="AH318" s="203"/>
      <c r="AI318" s="203"/>
      <c r="AJ318" s="203"/>
      <c r="AK318" s="203"/>
      <c r="AL318" s="203"/>
      <c r="AM318" s="203"/>
      <c r="AT318" s="41"/>
      <c r="AU318" s="96" t="s">
        <v>1409</v>
      </c>
    </row>
    <row r="319" spans="1:47" s="204" customFormat="1" ht="75" hidden="1" x14ac:dyDescent="0.25">
      <c r="A319" s="88"/>
      <c r="B319" s="67">
        <f t="shared" si="5"/>
        <v>2027</v>
      </c>
      <c r="C319" s="88">
        <v>3</v>
      </c>
      <c r="D319" s="38">
        <v>2024</v>
      </c>
      <c r="E319" s="69" t="s">
        <v>18</v>
      </c>
      <c r="F319" s="39" t="s">
        <v>789</v>
      </c>
      <c r="G319" s="242"/>
      <c r="H319" s="40" t="s">
        <v>1410</v>
      </c>
      <c r="I319" s="40" t="s">
        <v>1389</v>
      </c>
      <c r="J319" s="40" t="s">
        <v>709</v>
      </c>
      <c r="K319" s="40" t="s">
        <v>450</v>
      </c>
      <c r="L319" s="40" t="s">
        <v>106</v>
      </c>
      <c r="P319" s="54">
        <v>45352</v>
      </c>
      <c r="R319" s="54">
        <v>45535</v>
      </c>
      <c r="AH319" s="203"/>
      <c r="AI319" s="203"/>
      <c r="AJ319" s="203"/>
      <c r="AK319" s="203"/>
      <c r="AL319" s="203"/>
      <c r="AM319" s="203"/>
      <c r="AT319" s="41"/>
      <c r="AU319" s="96" t="s">
        <v>1411</v>
      </c>
    </row>
    <row r="320" spans="1:47" s="204" customFormat="1" ht="78.75" hidden="1" x14ac:dyDescent="0.25">
      <c r="A320" s="88"/>
      <c r="B320" s="67">
        <f t="shared" si="5"/>
        <v>2027</v>
      </c>
      <c r="C320" s="88">
        <v>3</v>
      </c>
      <c r="D320" s="38">
        <v>2024</v>
      </c>
      <c r="E320" s="69" t="s">
        <v>18</v>
      </c>
      <c r="F320" s="39" t="s">
        <v>789</v>
      </c>
      <c r="G320" s="242"/>
      <c r="H320" s="40" t="s">
        <v>1412</v>
      </c>
      <c r="I320" s="40" t="s">
        <v>1389</v>
      </c>
      <c r="J320" s="40" t="s">
        <v>709</v>
      </c>
      <c r="K320" s="40" t="s">
        <v>450</v>
      </c>
      <c r="L320" s="40" t="s">
        <v>106</v>
      </c>
      <c r="P320" s="54">
        <v>45352</v>
      </c>
      <c r="R320" s="54">
        <v>45535</v>
      </c>
      <c r="AH320" s="203"/>
      <c r="AI320" s="203"/>
      <c r="AJ320" s="203"/>
      <c r="AK320" s="203"/>
      <c r="AL320" s="203"/>
      <c r="AM320" s="203"/>
      <c r="AT320" s="41"/>
      <c r="AU320" s="96" t="s">
        <v>1413</v>
      </c>
    </row>
    <row r="321" spans="1:47" s="204" customFormat="1" ht="47.25" hidden="1" x14ac:dyDescent="0.25">
      <c r="A321" s="88"/>
      <c r="B321" s="67">
        <f t="shared" si="5"/>
        <v>2027</v>
      </c>
      <c r="C321" s="88">
        <v>3</v>
      </c>
      <c r="D321" s="38">
        <v>2024</v>
      </c>
      <c r="E321" s="69" t="s">
        <v>18</v>
      </c>
      <c r="F321" s="39" t="s">
        <v>789</v>
      </c>
      <c r="G321" s="242"/>
      <c r="H321" s="40" t="s">
        <v>1414</v>
      </c>
      <c r="I321" s="40" t="s">
        <v>1389</v>
      </c>
      <c r="J321" s="40" t="s">
        <v>983</v>
      </c>
      <c r="K321" s="40" t="s">
        <v>296</v>
      </c>
      <c r="L321" s="40" t="s">
        <v>106</v>
      </c>
      <c r="P321" s="54" t="s">
        <v>160</v>
      </c>
      <c r="R321" s="54" t="s">
        <v>160</v>
      </c>
      <c r="AH321" s="241"/>
      <c r="AI321" s="241"/>
      <c r="AJ321" s="241"/>
      <c r="AK321" s="241"/>
      <c r="AL321" s="241"/>
      <c r="AM321" s="241"/>
      <c r="AT321" s="41"/>
      <c r="AU321" s="203"/>
    </row>
    <row r="322" spans="1:47" s="204" customFormat="1" ht="93.75" hidden="1" x14ac:dyDescent="0.25">
      <c r="A322" s="88"/>
      <c r="B322" s="67">
        <f t="shared" si="5"/>
        <v>2027</v>
      </c>
      <c r="C322" s="221">
        <v>3</v>
      </c>
      <c r="D322" s="38">
        <v>2024</v>
      </c>
      <c r="E322" s="143" t="s">
        <v>1909</v>
      </c>
      <c r="F322" s="243" t="s">
        <v>120</v>
      </c>
      <c r="G322" s="39"/>
      <c r="H322" s="230" t="s">
        <v>1415</v>
      </c>
      <c r="I322" s="230" t="s">
        <v>379</v>
      </c>
      <c r="J322" s="40" t="s">
        <v>1357</v>
      </c>
      <c r="K322" s="40" t="s">
        <v>387</v>
      </c>
      <c r="L322" s="244" t="s">
        <v>114</v>
      </c>
      <c r="P322" s="54">
        <v>45292</v>
      </c>
      <c r="R322" s="54">
        <v>45627</v>
      </c>
      <c r="AH322" s="203"/>
      <c r="AI322" s="203"/>
      <c r="AJ322" s="203"/>
      <c r="AK322" s="203"/>
      <c r="AL322" s="203"/>
      <c r="AM322" s="203"/>
      <c r="AT322" s="245"/>
      <c r="AU322" s="203"/>
    </row>
    <row r="323" spans="1:47" s="204" customFormat="1" ht="93.75" hidden="1" x14ac:dyDescent="0.25">
      <c r="A323" s="88"/>
      <c r="B323" s="67">
        <f t="shared" si="5"/>
        <v>2027</v>
      </c>
      <c r="C323" s="221">
        <v>3</v>
      </c>
      <c r="D323" s="38">
        <v>2024</v>
      </c>
      <c r="E323" s="143" t="s">
        <v>1909</v>
      </c>
      <c r="F323" s="39" t="s">
        <v>120</v>
      </c>
      <c r="G323" s="39"/>
      <c r="H323" s="48" t="s">
        <v>1416</v>
      </c>
      <c r="I323" s="46" t="s">
        <v>379</v>
      </c>
      <c r="J323" s="40" t="s">
        <v>1417</v>
      </c>
      <c r="K323" s="40" t="s">
        <v>387</v>
      </c>
      <c r="L323" s="40" t="s">
        <v>114</v>
      </c>
      <c r="P323" s="54">
        <v>45292</v>
      </c>
      <c r="R323" s="54">
        <v>45627</v>
      </c>
      <c r="AH323" s="203"/>
      <c r="AI323" s="203"/>
      <c r="AJ323" s="203"/>
      <c r="AK323" s="203"/>
      <c r="AL323" s="203"/>
      <c r="AM323" s="203"/>
      <c r="AT323" s="56"/>
      <c r="AU323" s="203"/>
    </row>
    <row r="324" spans="1:47" s="204" customFormat="1" ht="75" hidden="1" x14ac:dyDescent="0.25">
      <c r="A324" s="88"/>
      <c r="B324" s="67">
        <f t="shared" si="5"/>
        <v>2027</v>
      </c>
      <c r="C324" s="221">
        <v>3</v>
      </c>
      <c r="D324" s="38">
        <v>2024</v>
      </c>
      <c r="E324" s="143" t="s">
        <v>1909</v>
      </c>
      <c r="F324" s="39" t="s">
        <v>120</v>
      </c>
      <c r="G324" s="39"/>
      <c r="H324" s="48" t="s">
        <v>1418</v>
      </c>
      <c r="I324" s="48" t="s">
        <v>379</v>
      </c>
      <c r="J324" s="40" t="s">
        <v>1419</v>
      </c>
      <c r="K324" s="40" t="s">
        <v>1420</v>
      </c>
      <c r="L324" s="40" t="s">
        <v>114</v>
      </c>
      <c r="P324" s="54">
        <v>45292</v>
      </c>
      <c r="R324" s="54">
        <v>45627</v>
      </c>
      <c r="AH324" s="203"/>
      <c r="AI324" s="203"/>
      <c r="AJ324" s="203"/>
      <c r="AK324" s="203"/>
      <c r="AL324" s="203"/>
      <c r="AM324" s="203"/>
      <c r="AT324" s="56"/>
      <c r="AU324" s="203"/>
    </row>
    <row r="325" spans="1:47" s="204" customFormat="1" ht="75" hidden="1" x14ac:dyDescent="0.25">
      <c r="A325" s="88"/>
      <c r="B325" s="67">
        <f t="shared" si="5"/>
        <v>2024</v>
      </c>
      <c r="C325" s="88"/>
      <c r="D325" s="38">
        <v>2024</v>
      </c>
      <c r="E325" s="143" t="s">
        <v>1909</v>
      </c>
      <c r="F325" s="39" t="s">
        <v>120</v>
      </c>
      <c r="G325" s="39"/>
      <c r="H325" s="48" t="s">
        <v>1421</v>
      </c>
      <c r="I325" s="48" t="s">
        <v>1422</v>
      </c>
      <c r="J325" s="40" t="s">
        <v>1258</v>
      </c>
      <c r="K325" s="40" t="s">
        <v>354</v>
      </c>
      <c r="L325" s="40" t="s">
        <v>114</v>
      </c>
      <c r="P325" s="54">
        <v>45292</v>
      </c>
      <c r="R325" s="54">
        <v>45627</v>
      </c>
      <c r="AH325" s="203"/>
      <c r="AI325" s="203"/>
      <c r="AJ325" s="203"/>
      <c r="AK325" s="203"/>
      <c r="AL325" s="203"/>
      <c r="AM325" s="203"/>
      <c r="AT325" s="56"/>
      <c r="AU325" s="203"/>
    </row>
    <row r="326" spans="1:47" s="204" customFormat="1" ht="75" hidden="1" x14ac:dyDescent="0.25">
      <c r="A326" s="88"/>
      <c r="B326" s="67">
        <f t="shared" si="5"/>
        <v>2024</v>
      </c>
      <c r="C326" s="88"/>
      <c r="D326" s="38">
        <v>2024</v>
      </c>
      <c r="E326" s="143" t="s">
        <v>1909</v>
      </c>
      <c r="F326" s="39" t="s">
        <v>120</v>
      </c>
      <c r="G326" s="39"/>
      <c r="H326" s="48" t="s">
        <v>1423</v>
      </c>
      <c r="I326" s="48" t="s">
        <v>1422</v>
      </c>
      <c r="J326" s="40" t="s">
        <v>450</v>
      </c>
      <c r="K326" s="40" t="s">
        <v>450</v>
      </c>
      <c r="L326" s="40" t="s">
        <v>114</v>
      </c>
      <c r="P326" s="54">
        <v>45292</v>
      </c>
      <c r="R326" s="54">
        <v>45627</v>
      </c>
      <c r="AH326" s="203"/>
      <c r="AI326" s="203"/>
      <c r="AJ326" s="203"/>
      <c r="AK326" s="203"/>
      <c r="AL326" s="203"/>
      <c r="AM326" s="203"/>
      <c r="AT326" s="56"/>
      <c r="AU326" s="203"/>
    </row>
    <row r="327" spans="1:47" s="204" customFormat="1" ht="112.5" hidden="1" x14ac:dyDescent="0.25">
      <c r="A327" s="88"/>
      <c r="B327" s="67">
        <f t="shared" si="5"/>
        <v>2024</v>
      </c>
      <c r="C327" s="88"/>
      <c r="D327" s="38">
        <v>2024</v>
      </c>
      <c r="E327" s="39" t="s">
        <v>16</v>
      </c>
      <c r="F327" s="39" t="s">
        <v>1426</v>
      </c>
      <c r="G327" s="39"/>
      <c r="H327" s="49" t="s">
        <v>1427</v>
      </c>
      <c r="I327" s="48" t="s">
        <v>1422</v>
      </c>
      <c r="J327" s="40" t="s">
        <v>319</v>
      </c>
      <c r="K327" s="40" t="s">
        <v>319</v>
      </c>
      <c r="L327" s="55" t="s">
        <v>710</v>
      </c>
      <c r="P327" s="54" t="s">
        <v>160</v>
      </c>
      <c r="R327" s="54" t="s">
        <v>160</v>
      </c>
      <c r="AH327" s="203"/>
      <c r="AI327" s="203"/>
      <c r="AJ327" s="203"/>
      <c r="AK327" s="203"/>
      <c r="AL327" s="203"/>
      <c r="AM327" s="203"/>
      <c r="AT327" s="56"/>
      <c r="AU327" s="203"/>
    </row>
    <row r="328" spans="1:47" s="204" customFormat="1" ht="112.5" hidden="1" x14ac:dyDescent="0.25">
      <c r="A328" s="88"/>
      <c r="B328" s="67">
        <f t="shared" si="5"/>
        <v>2024</v>
      </c>
      <c r="C328" s="88"/>
      <c r="D328" s="38">
        <v>2024</v>
      </c>
      <c r="E328" s="39" t="s">
        <v>16</v>
      </c>
      <c r="F328" s="39" t="s">
        <v>1426</v>
      </c>
      <c r="G328" s="39"/>
      <c r="H328" s="49" t="s">
        <v>1428</v>
      </c>
      <c r="I328" s="48" t="s">
        <v>1422</v>
      </c>
      <c r="J328" s="40" t="s">
        <v>319</v>
      </c>
      <c r="K328" s="40" t="s">
        <v>319</v>
      </c>
      <c r="L328" s="55" t="s">
        <v>710</v>
      </c>
      <c r="P328" s="54">
        <v>45292</v>
      </c>
      <c r="R328" s="54">
        <v>45651</v>
      </c>
      <c r="AH328" s="203"/>
      <c r="AI328" s="203"/>
      <c r="AJ328" s="203"/>
      <c r="AK328" s="203"/>
      <c r="AL328" s="203"/>
      <c r="AM328" s="203"/>
      <c r="AT328" s="56"/>
      <c r="AU328" s="203"/>
    </row>
    <row r="329" spans="1:47" s="204" customFormat="1" ht="112.5" hidden="1" x14ac:dyDescent="0.25">
      <c r="A329" s="88"/>
      <c r="B329" s="67">
        <f t="shared" si="5"/>
        <v>2024</v>
      </c>
      <c r="C329" s="88"/>
      <c r="D329" s="38">
        <v>2024</v>
      </c>
      <c r="E329" s="39" t="s">
        <v>16</v>
      </c>
      <c r="F329" s="39" t="s">
        <v>1426</v>
      </c>
      <c r="G329" s="39"/>
      <c r="H329" s="49" t="s">
        <v>1429</v>
      </c>
      <c r="I329" s="48" t="s">
        <v>1422</v>
      </c>
      <c r="J329" s="40" t="s">
        <v>319</v>
      </c>
      <c r="K329" s="40" t="s">
        <v>319</v>
      </c>
      <c r="L329" s="55" t="s">
        <v>710</v>
      </c>
      <c r="P329" s="54">
        <v>45292</v>
      </c>
      <c r="R329" s="54">
        <v>45651</v>
      </c>
      <c r="AH329" s="203"/>
      <c r="AI329" s="203"/>
      <c r="AJ329" s="203"/>
      <c r="AK329" s="203"/>
      <c r="AL329" s="203"/>
      <c r="AM329" s="203"/>
      <c r="AT329" s="56"/>
      <c r="AU329" s="203"/>
    </row>
    <row r="330" spans="1:47" s="204" customFormat="1" ht="112.5" hidden="1" x14ac:dyDescent="0.25">
      <c r="A330" s="88"/>
      <c r="B330" s="67">
        <f t="shared" si="5"/>
        <v>2024</v>
      </c>
      <c r="C330" s="88"/>
      <c r="D330" s="38">
        <v>2024</v>
      </c>
      <c r="E330" s="39" t="s">
        <v>16</v>
      </c>
      <c r="F330" s="39" t="s">
        <v>1426</v>
      </c>
      <c r="G330" s="39"/>
      <c r="H330" s="49" t="s">
        <v>1430</v>
      </c>
      <c r="I330" s="48" t="s">
        <v>1422</v>
      </c>
      <c r="J330" s="40" t="s">
        <v>450</v>
      </c>
      <c r="K330" s="40" t="s">
        <v>450</v>
      </c>
      <c r="L330" s="55" t="s">
        <v>710</v>
      </c>
      <c r="P330" s="54">
        <v>45292</v>
      </c>
      <c r="R330" s="54">
        <v>45651</v>
      </c>
      <c r="AH330" s="203"/>
      <c r="AI330" s="203"/>
      <c r="AJ330" s="203"/>
      <c r="AK330" s="203"/>
      <c r="AL330" s="203"/>
      <c r="AM330" s="203"/>
      <c r="AT330" s="56"/>
      <c r="AU330" s="203"/>
    </row>
    <row r="331" spans="1:47" s="204" customFormat="1" ht="112.5" hidden="1" x14ac:dyDescent="0.25">
      <c r="A331" s="88"/>
      <c r="B331" s="67">
        <f t="shared" si="5"/>
        <v>2024</v>
      </c>
      <c r="C331" s="88"/>
      <c r="D331" s="38">
        <v>2024</v>
      </c>
      <c r="E331" s="39" t="s">
        <v>16</v>
      </c>
      <c r="F331" s="39" t="s">
        <v>1426</v>
      </c>
      <c r="G331" s="39"/>
      <c r="H331" s="49" t="s">
        <v>1431</v>
      </c>
      <c r="I331" s="48" t="s">
        <v>1422</v>
      </c>
      <c r="J331" s="40" t="s">
        <v>450</v>
      </c>
      <c r="K331" s="40" t="s">
        <v>450</v>
      </c>
      <c r="L331" s="55" t="s">
        <v>710</v>
      </c>
      <c r="P331" s="54" t="s">
        <v>160</v>
      </c>
      <c r="R331" s="54" t="s">
        <v>160</v>
      </c>
      <c r="AH331" s="241"/>
      <c r="AI331" s="241"/>
      <c r="AJ331" s="241"/>
      <c r="AK331" s="241"/>
      <c r="AL331" s="241"/>
      <c r="AM331" s="241"/>
      <c r="AT331" s="56"/>
      <c r="AU331" s="203"/>
    </row>
    <row r="332" spans="1:47" s="204" customFormat="1" ht="78.75" x14ac:dyDescent="0.25">
      <c r="A332" s="88"/>
      <c r="B332" s="67"/>
      <c r="C332" s="88"/>
      <c r="D332" s="38"/>
      <c r="E332" s="39" t="s">
        <v>14</v>
      </c>
      <c r="F332" s="39" t="s">
        <v>95</v>
      </c>
      <c r="G332" s="39"/>
      <c r="H332" s="48" t="s">
        <v>1432</v>
      </c>
      <c r="I332" s="40" t="s">
        <v>982</v>
      </c>
      <c r="J332" s="40" t="s">
        <v>983</v>
      </c>
      <c r="K332" s="40" t="s">
        <v>296</v>
      </c>
      <c r="L332" s="40" t="s">
        <v>96</v>
      </c>
      <c r="P332" s="54">
        <v>45265</v>
      </c>
      <c r="R332" s="54">
        <v>45382</v>
      </c>
      <c r="AT332" s="56"/>
      <c r="AU332" s="203"/>
    </row>
    <row r="333" spans="1:47" s="204" customFormat="1" ht="225" hidden="1" x14ac:dyDescent="0.25">
      <c r="A333" s="88"/>
      <c r="B333" s="67">
        <f t="shared" si="5"/>
        <v>2024</v>
      </c>
      <c r="C333" s="88"/>
      <c r="D333" s="38">
        <v>2024</v>
      </c>
      <c r="E333" s="39" t="s">
        <v>1433</v>
      </c>
      <c r="F333" s="39" t="s">
        <v>1434</v>
      </c>
      <c r="G333" s="39"/>
      <c r="H333" s="48" t="s">
        <v>1435</v>
      </c>
      <c r="I333" s="46"/>
      <c r="J333" s="40" t="s">
        <v>319</v>
      </c>
      <c r="K333" s="40" t="s">
        <v>319</v>
      </c>
      <c r="L333" s="46" t="s">
        <v>106</v>
      </c>
      <c r="P333" s="54">
        <v>44924</v>
      </c>
      <c r="R333" s="54">
        <v>47118</v>
      </c>
      <c r="AT333" s="56"/>
      <c r="AU333" s="203"/>
    </row>
    <row r="334" spans="1:47" s="204" customFormat="1" ht="131.25" hidden="1" x14ac:dyDescent="0.25">
      <c r="A334" s="88"/>
      <c r="B334" s="67">
        <f t="shared" si="5"/>
        <v>2024</v>
      </c>
      <c r="C334" s="88"/>
      <c r="D334" s="38">
        <v>2024</v>
      </c>
      <c r="E334" s="39" t="s">
        <v>1433</v>
      </c>
      <c r="F334" s="39" t="s">
        <v>1436</v>
      </c>
      <c r="G334" s="39"/>
      <c r="H334" s="48" t="s">
        <v>1437</v>
      </c>
      <c r="I334" s="222" t="s">
        <v>12</v>
      </c>
      <c r="J334" s="40" t="s">
        <v>1438</v>
      </c>
      <c r="K334" s="40" t="s">
        <v>330</v>
      </c>
      <c r="L334" s="222" t="s">
        <v>1439</v>
      </c>
      <c r="P334" s="54">
        <v>45023</v>
      </c>
      <c r="R334" s="54">
        <v>46213</v>
      </c>
      <c r="AT334" s="56"/>
      <c r="AU334" s="203"/>
    </row>
    <row r="335" spans="1:47" s="204" customFormat="1" ht="131.25" hidden="1" x14ac:dyDescent="0.25">
      <c r="A335" s="88"/>
      <c r="B335" s="67">
        <f t="shared" si="5"/>
        <v>2024</v>
      </c>
      <c r="C335" s="88"/>
      <c r="D335" s="38">
        <v>2024</v>
      </c>
      <c r="E335" s="39" t="s">
        <v>1433</v>
      </c>
      <c r="F335" s="39" t="s">
        <v>1436</v>
      </c>
      <c r="G335" s="39"/>
      <c r="H335" s="48" t="s">
        <v>1440</v>
      </c>
      <c r="I335" s="46" t="s">
        <v>12</v>
      </c>
      <c r="J335" s="40" t="s">
        <v>1438</v>
      </c>
      <c r="K335" s="40" t="s">
        <v>330</v>
      </c>
      <c r="L335" s="46" t="s">
        <v>1439</v>
      </c>
      <c r="P335" s="54">
        <v>44927</v>
      </c>
      <c r="R335" s="54">
        <v>45657</v>
      </c>
      <c r="AT335" s="56"/>
      <c r="AU335" s="203"/>
    </row>
    <row r="336" spans="1:47" s="204" customFormat="1" ht="112.5" hidden="1" x14ac:dyDescent="0.25">
      <c r="A336" s="88"/>
      <c r="B336" s="67">
        <f t="shared" si="5"/>
        <v>2024</v>
      </c>
      <c r="C336" s="88"/>
      <c r="D336" s="38">
        <v>2024</v>
      </c>
      <c r="E336" s="39" t="s">
        <v>1433</v>
      </c>
      <c r="F336" s="39" t="s">
        <v>1441</v>
      </c>
      <c r="G336" s="39"/>
      <c r="H336" s="48" t="s">
        <v>1442</v>
      </c>
      <c r="I336" s="46" t="s">
        <v>12</v>
      </c>
      <c r="J336" s="40" t="s">
        <v>319</v>
      </c>
      <c r="K336" s="40" t="s">
        <v>319</v>
      </c>
      <c r="L336" s="46" t="s">
        <v>96</v>
      </c>
      <c r="P336" s="54">
        <v>45077</v>
      </c>
      <c r="R336" s="54">
        <v>46022</v>
      </c>
      <c r="AT336" s="56"/>
      <c r="AU336" s="203"/>
    </row>
    <row r="337" spans="1:47" s="204" customFormat="1" ht="75" hidden="1" x14ac:dyDescent="0.25">
      <c r="A337" s="88"/>
      <c r="B337" s="67">
        <f t="shared" si="5"/>
        <v>2024</v>
      </c>
      <c r="C337" s="88"/>
      <c r="D337" s="38">
        <v>2024</v>
      </c>
      <c r="E337" s="39" t="s">
        <v>1433</v>
      </c>
      <c r="F337" s="39" t="s">
        <v>1443</v>
      </c>
      <c r="G337" s="39"/>
      <c r="H337" s="48" t="s">
        <v>1443</v>
      </c>
      <c r="I337" s="46" t="s">
        <v>12</v>
      </c>
      <c r="J337" s="40" t="s">
        <v>319</v>
      </c>
      <c r="K337" s="40" t="s">
        <v>319</v>
      </c>
      <c r="L337" s="46" t="s">
        <v>128</v>
      </c>
      <c r="P337" s="54">
        <v>44927</v>
      </c>
      <c r="R337" s="54">
        <v>46752</v>
      </c>
      <c r="AT337" s="56"/>
      <c r="AU337" s="203"/>
    </row>
    <row r="338" spans="1:47" s="204" customFormat="1" ht="112.5" hidden="1" x14ac:dyDescent="0.25">
      <c r="A338" s="88"/>
      <c r="B338" s="67">
        <f t="shared" si="5"/>
        <v>2024</v>
      </c>
      <c r="C338" s="88"/>
      <c r="D338" s="38">
        <v>2024</v>
      </c>
      <c r="E338" s="39" t="s">
        <v>1433</v>
      </c>
      <c r="F338" s="39" t="s">
        <v>1444</v>
      </c>
      <c r="G338" s="39"/>
      <c r="H338" s="48" t="s">
        <v>1445</v>
      </c>
      <c r="I338" s="46" t="s">
        <v>1446</v>
      </c>
      <c r="J338" s="40" t="s">
        <v>319</v>
      </c>
      <c r="K338" s="40" t="s">
        <v>319</v>
      </c>
      <c r="L338" s="46" t="s">
        <v>128</v>
      </c>
      <c r="P338" s="54">
        <v>44927</v>
      </c>
      <c r="R338" s="54">
        <v>46022</v>
      </c>
      <c r="AT338" s="56"/>
      <c r="AU338" s="203"/>
    </row>
    <row r="339" spans="1:47" s="204" customFormat="1" ht="112.5" hidden="1" x14ac:dyDescent="0.25">
      <c r="A339" s="88"/>
      <c r="B339" s="67">
        <f t="shared" si="5"/>
        <v>2024</v>
      </c>
      <c r="C339" s="88"/>
      <c r="D339" s="38">
        <v>2024</v>
      </c>
      <c r="E339" s="39" t="s">
        <v>1433</v>
      </c>
      <c r="F339" s="39" t="s">
        <v>1444</v>
      </c>
      <c r="G339" s="39"/>
      <c r="H339" s="48" t="s">
        <v>1447</v>
      </c>
      <c r="I339" s="46" t="s">
        <v>1446</v>
      </c>
      <c r="J339" s="40" t="s">
        <v>319</v>
      </c>
      <c r="K339" s="40" t="s">
        <v>319</v>
      </c>
      <c r="L339" s="46" t="s">
        <v>128</v>
      </c>
      <c r="P339" s="54">
        <v>44927</v>
      </c>
      <c r="R339" s="54">
        <v>45657</v>
      </c>
      <c r="AT339" s="56"/>
      <c r="AU339" s="203"/>
    </row>
    <row r="340" spans="1:47" s="204" customFormat="1" ht="93.75" hidden="1" x14ac:dyDescent="0.25">
      <c r="A340" s="88"/>
      <c r="B340" s="67">
        <f t="shared" si="5"/>
        <v>2024</v>
      </c>
      <c r="C340" s="88"/>
      <c r="D340" s="38">
        <v>2024</v>
      </c>
      <c r="E340" s="39" t="s">
        <v>1433</v>
      </c>
      <c r="F340" s="39" t="s">
        <v>1448</v>
      </c>
      <c r="G340" s="39"/>
      <c r="H340" s="48" t="s">
        <v>1448</v>
      </c>
      <c r="I340" s="46" t="s">
        <v>12</v>
      </c>
      <c r="J340" s="40" t="s">
        <v>319</v>
      </c>
      <c r="K340" s="40" t="s">
        <v>319</v>
      </c>
      <c r="L340" s="46" t="s">
        <v>1449</v>
      </c>
      <c r="P340" s="54">
        <v>45098</v>
      </c>
      <c r="R340" s="54">
        <v>45955</v>
      </c>
      <c r="AT340" s="56"/>
      <c r="AU340" s="203"/>
    </row>
    <row r="341" spans="1:47" s="204" customFormat="1" ht="93.75" hidden="1" x14ac:dyDescent="0.25">
      <c r="A341" s="88"/>
      <c r="B341" s="67">
        <f t="shared" si="5"/>
        <v>2024</v>
      </c>
      <c r="C341" s="88"/>
      <c r="D341" s="38">
        <v>2024</v>
      </c>
      <c r="E341" s="39" t="s">
        <v>1433</v>
      </c>
      <c r="F341" s="39" t="s">
        <v>1448</v>
      </c>
      <c r="G341" s="39"/>
      <c r="H341" s="48" t="s">
        <v>1450</v>
      </c>
      <c r="I341" s="46" t="s">
        <v>22</v>
      </c>
      <c r="J341" s="40" t="s">
        <v>319</v>
      </c>
      <c r="K341" s="40" t="s">
        <v>319</v>
      </c>
      <c r="L341" s="46" t="s">
        <v>1449</v>
      </c>
      <c r="P341" s="54">
        <v>45474</v>
      </c>
      <c r="R341" s="54">
        <v>45962</v>
      </c>
      <c r="AT341" s="56"/>
      <c r="AU341" s="203"/>
    </row>
    <row r="342" spans="1:47" s="204" customFormat="1" ht="131.25" hidden="1" x14ac:dyDescent="0.25">
      <c r="A342" s="88"/>
      <c r="B342" s="67">
        <f t="shared" si="5"/>
        <v>2024</v>
      </c>
      <c r="C342" s="88"/>
      <c r="D342" s="38">
        <v>2024</v>
      </c>
      <c r="E342" s="39" t="s">
        <v>1433</v>
      </c>
      <c r="F342" s="39" t="s">
        <v>1451</v>
      </c>
      <c r="G342" s="39"/>
      <c r="H342" s="48" t="s">
        <v>1452</v>
      </c>
      <c r="I342" s="46" t="s">
        <v>237</v>
      </c>
      <c r="J342" s="40" t="s">
        <v>319</v>
      </c>
      <c r="K342" s="40" t="s">
        <v>319</v>
      </c>
      <c r="L342" s="46" t="s">
        <v>94</v>
      </c>
      <c r="P342" s="54">
        <v>44927</v>
      </c>
      <c r="R342" s="54">
        <v>46752</v>
      </c>
      <c r="AT342" s="56"/>
      <c r="AU342" s="203"/>
    </row>
    <row r="343" spans="1:47" s="204" customFormat="1" ht="131.25" hidden="1" x14ac:dyDescent="0.25">
      <c r="A343" s="88"/>
      <c r="B343" s="67">
        <f t="shared" si="5"/>
        <v>2024</v>
      </c>
      <c r="C343" s="88"/>
      <c r="D343" s="38">
        <v>2024</v>
      </c>
      <c r="E343" s="39" t="s">
        <v>1433</v>
      </c>
      <c r="F343" s="39" t="s">
        <v>1451</v>
      </c>
      <c r="G343" s="39"/>
      <c r="H343" s="48" t="s">
        <v>1453</v>
      </c>
      <c r="I343" s="46" t="s">
        <v>12</v>
      </c>
      <c r="J343" s="40" t="s">
        <v>319</v>
      </c>
      <c r="K343" s="40" t="s">
        <v>319</v>
      </c>
      <c r="L343" s="46" t="s">
        <v>94</v>
      </c>
      <c r="P343" s="54">
        <v>44438</v>
      </c>
      <c r="R343" s="54">
        <v>46386</v>
      </c>
      <c r="AT343" s="56"/>
      <c r="AU343" s="203"/>
    </row>
    <row r="344" spans="1:47" s="204" customFormat="1" ht="131.25" hidden="1" x14ac:dyDescent="0.25">
      <c r="A344" s="88"/>
      <c r="B344" s="67">
        <f t="shared" si="5"/>
        <v>2024</v>
      </c>
      <c r="C344" s="88"/>
      <c r="D344" s="38">
        <v>2024</v>
      </c>
      <c r="E344" s="39" t="s">
        <v>1433</v>
      </c>
      <c r="F344" s="39" t="s">
        <v>1451</v>
      </c>
      <c r="G344" s="39"/>
      <c r="H344" s="48" t="s">
        <v>1454</v>
      </c>
      <c r="I344" s="46" t="s">
        <v>12</v>
      </c>
      <c r="J344" s="40" t="s">
        <v>319</v>
      </c>
      <c r="K344" s="40" t="s">
        <v>319</v>
      </c>
      <c r="L344" s="46" t="s">
        <v>94</v>
      </c>
      <c r="P344" s="54">
        <v>44503</v>
      </c>
      <c r="R344" s="54">
        <v>46021</v>
      </c>
      <c r="AT344" s="56"/>
      <c r="AU344" s="203"/>
    </row>
    <row r="345" spans="1:47" s="204" customFormat="1" ht="131.25" hidden="1" x14ac:dyDescent="0.25">
      <c r="A345" s="88"/>
      <c r="B345" s="67">
        <f t="shared" si="5"/>
        <v>2024</v>
      </c>
      <c r="C345" s="88"/>
      <c r="D345" s="38">
        <v>2024</v>
      </c>
      <c r="E345" s="39" t="s">
        <v>1433</v>
      </c>
      <c r="F345" s="39" t="s">
        <v>1451</v>
      </c>
      <c r="G345" s="39"/>
      <c r="H345" s="48" t="s">
        <v>1455</v>
      </c>
      <c r="I345" s="46" t="s">
        <v>237</v>
      </c>
      <c r="J345" s="40"/>
      <c r="K345" s="40" t="s">
        <v>330</v>
      </c>
      <c r="L345" s="46" t="s">
        <v>94</v>
      </c>
      <c r="P345" s="54">
        <v>45016</v>
      </c>
      <c r="R345" s="54">
        <v>46752</v>
      </c>
      <c r="AT345" s="56"/>
      <c r="AU345" s="203"/>
    </row>
    <row r="346" spans="1:47" s="204" customFormat="1" ht="150" hidden="1" x14ac:dyDescent="0.25">
      <c r="A346" s="88"/>
      <c r="B346" s="67">
        <f t="shared" si="5"/>
        <v>2024</v>
      </c>
      <c r="C346" s="88"/>
      <c r="D346" s="38">
        <v>2024</v>
      </c>
      <c r="E346" s="39" t="s">
        <v>1433</v>
      </c>
      <c r="F346" s="39" t="s">
        <v>1451</v>
      </c>
      <c r="G346" s="39"/>
      <c r="H346" s="48" t="s">
        <v>1456</v>
      </c>
      <c r="I346" s="46" t="s">
        <v>12</v>
      </c>
      <c r="J346" s="40" t="s">
        <v>319</v>
      </c>
      <c r="K346" s="40" t="s">
        <v>319</v>
      </c>
      <c r="L346" s="46" t="s">
        <v>94</v>
      </c>
      <c r="P346" s="54">
        <v>44385</v>
      </c>
      <c r="R346" s="54">
        <v>46021</v>
      </c>
      <c r="AT346" s="56"/>
      <c r="AU346" s="203"/>
    </row>
    <row r="347" spans="1:47" s="204" customFormat="1" ht="150" hidden="1" x14ac:dyDescent="0.25">
      <c r="A347" s="88"/>
      <c r="B347" s="67">
        <f t="shared" si="5"/>
        <v>2024</v>
      </c>
      <c r="C347" s="88"/>
      <c r="D347" s="38">
        <v>2024</v>
      </c>
      <c r="E347" s="39" t="s">
        <v>1433</v>
      </c>
      <c r="F347" s="39" t="s">
        <v>1451</v>
      </c>
      <c r="G347" s="39"/>
      <c r="H347" s="48" t="s">
        <v>1457</v>
      </c>
      <c r="I347" s="46" t="s">
        <v>12</v>
      </c>
      <c r="J347" s="40" t="s">
        <v>319</v>
      </c>
      <c r="K347" s="40" t="s">
        <v>319</v>
      </c>
      <c r="L347" s="46" t="s">
        <v>94</v>
      </c>
      <c r="P347" s="54">
        <v>44927</v>
      </c>
      <c r="R347" s="54">
        <v>46021</v>
      </c>
      <c r="AT347" s="56"/>
      <c r="AU347" s="203"/>
    </row>
    <row r="348" spans="1:47" s="204" customFormat="1" ht="131.25" hidden="1" x14ac:dyDescent="0.25">
      <c r="A348" s="88"/>
      <c r="B348" s="67">
        <f t="shared" si="5"/>
        <v>2024</v>
      </c>
      <c r="C348" s="88"/>
      <c r="D348" s="38">
        <v>2024</v>
      </c>
      <c r="E348" s="39" t="s">
        <v>1433</v>
      </c>
      <c r="F348" s="39" t="s">
        <v>1451</v>
      </c>
      <c r="G348" s="39"/>
      <c r="H348" s="48" t="s">
        <v>1458</v>
      </c>
      <c r="I348" s="46" t="s">
        <v>12</v>
      </c>
      <c r="J348" s="40" t="s">
        <v>319</v>
      </c>
      <c r="K348" s="40" t="s">
        <v>319</v>
      </c>
      <c r="L348" s="46" t="s">
        <v>94</v>
      </c>
      <c r="P348" s="54">
        <v>44398</v>
      </c>
      <c r="R348" s="54">
        <v>46022</v>
      </c>
      <c r="AT348" s="56"/>
      <c r="AU348" s="203"/>
    </row>
    <row r="349" spans="1:47" s="204" customFormat="1" ht="131.25" hidden="1" x14ac:dyDescent="0.25">
      <c r="A349" s="88"/>
      <c r="B349" s="67">
        <f t="shared" si="5"/>
        <v>2024</v>
      </c>
      <c r="C349" s="88"/>
      <c r="D349" s="38">
        <v>2024</v>
      </c>
      <c r="E349" s="39" t="s">
        <v>1433</v>
      </c>
      <c r="F349" s="39" t="s">
        <v>1451</v>
      </c>
      <c r="G349" s="39"/>
      <c r="H349" s="48" t="s">
        <v>1459</v>
      </c>
      <c r="I349" s="46" t="s">
        <v>12</v>
      </c>
      <c r="J349" s="40" t="s">
        <v>319</v>
      </c>
      <c r="K349" s="40" t="s">
        <v>319</v>
      </c>
      <c r="L349" s="46" t="s">
        <v>94</v>
      </c>
      <c r="P349" s="54">
        <v>45292</v>
      </c>
      <c r="R349" s="54">
        <v>46021</v>
      </c>
      <c r="AT349" s="56"/>
      <c r="AU349" s="203"/>
    </row>
    <row r="350" spans="1:47" s="204" customFormat="1" ht="131.25" hidden="1" x14ac:dyDescent="0.25">
      <c r="A350" s="88"/>
      <c r="B350" s="67">
        <f t="shared" si="5"/>
        <v>2024</v>
      </c>
      <c r="C350" s="88"/>
      <c r="D350" s="38">
        <v>2024</v>
      </c>
      <c r="E350" s="39" t="s">
        <v>1433</v>
      </c>
      <c r="F350" s="39" t="s">
        <v>1451</v>
      </c>
      <c r="G350" s="39"/>
      <c r="H350" s="48" t="s">
        <v>1460</v>
      </c>
      <c r="I350" s="46" t="s">
        <v>379</v>
      </c>
      <c r="J350" s="40" t="s">
        <v>319</v>
      </c>
      <c r="K350" s="40" t="s">
        <v>319</v>
      </c>
      <c r="L350" s="46" t="s">
        <v>94</v>
      </c>
      <c r="P350" s="54">
        <v>44904</v>
      </c>
      <c r="R350" s="54">
        <v>46502</v>
      </c>
      <c r="AT350" s="56"/>
      <c r="AU350" s="203"/>
    </row>
    <row r="351" spans="1:47" s="204" customFormat="1" ht="131.25" hidden="1" x14ac:dyDescent="0.25">
      <c r="A351" s="88"/>
      <c r="B351" s="67">
        <f t="shared" si="5"/>
        <v>2024</v>
      </c>
      <c r="C351" s="88"/>
      <c r="D351" s="38">
        <v>2024</v>
      </c>
      <c r="E351" s="39" t="s">
        <v>1433</v>
      </c>
      <c r="F351" s="39" t="s">
        <v>1451</v>
      </c>
      <c r="G351" s="39"/>
      <c r="H351" s="48" t="s">
        <v>1461</v>
      </c>
      <c r="I351" s="46" t="s">
        <v>12</v>
      </c>
      <c r="J351" s="40" t="s">
        <v>450</v>
      </c>
      <c r="K351" s="40" t="s">
        <v>450</v>
      </c>
      <c r="L351" s="46" t="s">
        <v>94</v>
      </c>
      <c r="P351" s="54">
        <v>44852</v>
      </c>
      <c r="R351" s="54">
        <v>46247</v>
      </c>
      <c r="AT351" s="56"/>
      <c r="AU351" s="203"/>
    </row>
    <row r="352" spans="1:47" s="204" customFormat="1" ht="131.25" hidden="1" x14ac:dyDescent="0.25">
      <c r="A352" s="88"/>
      <c r="B352" s="67">
        <f t="shared" si="5"/>
        <v>2024</v>
      </c>
      <c r="C352" s="88"/>
      <c r="D352" s="38">
        <v>2024</v>
      </c>
      <c r="E352" s="39" t="s">
        <v>1433</v>
      </c>
      <c r="F352" s="39" t="s">
        <v>1451</v>
      </c>
      <c r="G352" s="39"/>
      <c r="H352" s="48" t="s">
        <v>1462</v>
      </c>
      <c r="I352" s="46" t="s">
        <v>12</v>
      </c>
      <c r="J352" s="40" t="s">
        <v>450</v>
      </c>
      <c r="K352" s="40" t="s">
        <v>450</v>
      </c>
      <c r="L352" s="46" t="s">
        <v>94</v>
      </c>
      <c r="P352" s="54">
        <v>44397</v>
      </c>
      <c r="R352" s="54">
        <v>46021</v>
      </c>
      <c r="AT352" s="56"/>
      <c r="AU352" s="203"/>
    </row>
    <row r="353" spans="1:49" s="204" customFormat="1" ht="131.25" hidden="1" x14ac:dyDescent="0.25">
      <c r="A353" s="88"/>
      <c r="B353" s="67">
        <f t="shared" si="5"/>
        <v>2024</v>
      </c>
      <c r="C353" s="88"/>
      <c r="D353" s="38">
        <v>2024</v>
      </c>
      <c r="E353" s="39" t="s">
        <v>1433</v>
      </c>
      <c r="F353" s="39" t="s">
        <v>1451</v>
      </c>
      <c r="G353" s="39"/>
      <c r="H353" s="48" t="s">
        <v>1463</v>
      </c>
      <c r="I353" s="46" t="s">
        <v>12</v>
      </c>
      <c r="J353" s="40"/>
      <c r="K353" s="40"/>
      <c r="L353" s="46" t="s">
        <v>94</v>
      </c>
      <c r="P353" s="54">
        <v>44927</v>
      </c>
      <c r="R353" s="54">
        <v>46386</v>
      </c>
      <c r="AT353" s="56"/>
      <c r="AU353" s="203"/>
    </row>
    <row r="354" spans="1:49" s="204" customFormat="1" ht="206.25" hidden="1" x14ac:dyDescent="0.25">
      <c r="A354" s="88"/>
      <c r="B354" s="67">
        <f t="shared" si="5"/>
        <v>2024</v>
      </c>
      <c r="C354" s="88"/>
      <c r="D354" s="38">
        <v>2024</v>
      </c>
      <c r="E354" s="39" t="s">
        <v>1433</v>
      </c>
      <c r="F354" s="39" t="s">
        <v>1464</v>
      </c>
      <c r="G354" s="39"/>
      <c r="H354" s="48" t="s">
        <v>1465</v>
      </c>
      <c r="I354" s="46" t="s">
        <v>22</v>
      </c>
      <c r="J354" s="40" t="s">
        <v>319</v>
      </c>
      <c r="K354" s="40" t="s">
        <v>319</v>
      </c>
      <c r="L354" s="46" t="s">
        <v>96</v>
      </c>
      <c r="P354" s="54">
        <v>45000</v>
      </c>
      <c r="R354" s="54">
        <v>45962</v>
      </c>
      <c r="AT354" s="56"/>
      <c r="AU354" s="203"/>
    </row>
    <row r="355" spans="1:49" s="204" customFormat="1" ht="206.25" hidden="1" x14ac:dyDescent="0.25">
      <c r="A355" s="88"/>
      <c r="B355" s="67">
        <f t="shared" si="5"/>
        <v>0</v>
      </c>
      <c r="C355" s="88"/>
      <c r="D355" s="246"/>
      <c r="E355" s="39" t="s">
        <v>1433</v>
      </c>
      <c r="F355" s="39" t="s">
        <v>1464</v>
      </c>
      <c r="G355" s="39"/>
      <c r="H355" s="48" t="s">
        <v>1466</v>
      </c>
      <c r="I355" s="46" t="s">
        <v>22</v>
      </c>
      <c r="J355" s="40" t="s">
        <v>319</v>
      </c>
      <c r="K355" s="40" t="s">
        <v>319</v>
      </c>
      <c r="L355" s="46" t="s">
        <v>1449</v>
      </c>
      <c r="P355" s="54">
        <v>45019</v>
      </c>
      <c r="R355" s="54">
        <v>46752</v>
      </c>
      <c r="AT355" s="48"/>
    </row>
    <row r="356" spans="1:49" s="204" customFormat="1" ht="206.25" hidden="1" x14ac:dyDescent="0.25">
      <c r="A356" s="88"/>
      <c r="B356" s="67">
        <f t="shared" ref="B356:B418" si="6">C356+D356</f>
        <v>2024</v>
      </c>
      <c r="C356" s="88"/>
      <c r="D356" s="38">
        <v>2024</v>
      </c>
      <c r="E356" s="39" t="s">
        <v>1433</v>
      </c>
      <c r="F356" s="39" t="s">
        <v>1464</v>
      </c>
      <c r="G356" s="39"/>
      <c r="H356" s="48" t="s">
        <v>1467</v>
      </c>
      <c r="I356" s="46" t="s">
        <v>1468</v>
      </c>
      <c r="J356" s="40" t="s">
        <v>319</v>
      </c>
      <c r="K356" s="40" t="s">
        <v>319</v>
      </c>
      <c r="L356" s="48"/>
      <c r="P356" s="54">
        <v>45000</v>
      </c>
      <c r="R356" s="54">
        <v>45962</v>
      </c>
      <c r="AT356" s="56"/>
      <c r="AU356" s="203"/>
    </row>
    <row r="357" spans="1:49" s="204" customFormat="1" ht="206.25" hidden="1" x14ac:dyDescent="0.25">
      <c r="A357" s="88"/>
      <c r="B357" s="67">
        <f t="shared" si="6"/>
        <v>2024</v>
      </c>
      <c r="C357" s="88"/>
      <c r="D357" s="38">
        <v>2024</v>
      </c>
      <c r="E357" s="39" t="s">
        <v>1433</v>
      </c>
      <c r="F357" s="39" t="s">
        <v>1464</v>
      </c>
      <c r="G357" s="39"/>
      <c r="H357" s="48" t="s">
        <v>1469</v>
      </c>
      <c r="I357" s="46" t="s">
        <v>22</v>
      </c>
      <c r="J357" s="40" t="s">
        <v>319</v>
      </c>
      <c r="K357" s="40" t="s">
        <v>319</v>
      </c>
      <c r="L357" s="46" t="s">
        <v>96</v>
      </c>
      <c r="P357" s="54">
        <v>45000</v>
      </c>
      <c r="R357" s="54">
        <v>45962</v>
      </c>
      <c r="AT357" s="56"/>
      <c r="AU357" s="203"/>
    </row>
    <row r="358" spans="1:49" s="204" customFormat="1" ht="206.25" hidden="1" x14ac:dyDescent="0.25">
      <c r="A358" s="88"/>
      <c r="B358" s="67">
        <f t="shared" si="6"/>
        <v>2024</v>
      </c>
      <c r="C358" s="88"/>
      <c r="D358" s="38">
        <v>2024</v>
      </c>
      <c r="E358" s="39" t="s">
        <v>1433</v>
      </c>
      <c r="F358" s="39" t="s">
        <v>1464</v>
      </c>
      <c r="G358" s="39"/>
      <c r="H358" s="48" t="s">
        <v>1312</v>
      </c>
      <c r="I358" s="46" t="s">
        <v>22</v>
      </c>
      <c r="J358" s="40" t="s">
        <v>319</v>
      </c>
      <c r="K358" s="40" t="s">
        <v>319</v>
      </c>
      <c r="L358" s="46" t="s">
        <v>96</v>
      </c>
      <c r="P358" s="54">
        <v>45029</v>
      </c>
      <c r="R358" s="54">
        <v>45962</v>
      </c>
      <c r="AT358" s="56"/>
      <c r="AU358" s="203"/>
    </row>
    <row r="359" spans="1:49" s="204" customFormat="1" ht="206.25" hidden="1" x14ac:dyDescent="0.25">
      <c r="A359" s="88"/>
      <c r="B359" s="67">
        <f t="shared" si="6"/>
        <v>2024</v>
      </c>
      <c r="C359" s="88"/>
      <c r="D359" s="38">
        <v>2024</v>
      </c>
      <c r="E359" s="39" t="s">
        <v>1433</v>
      </c>
      <c r="F359" s="39" t="s">
        <v>1464</v>
      </c>
      <c r="G359" s="39"/>
      <c r="H359" s="48" t="s">
        <v>1470</v>
      </c>
      <c r="I359" s="46" t="s">
        <v>22</v>
      </c>
      <c r="J359" s="40" t="s">
        <v>319</v>
      </c>
      <c r="K359" s="40" t="s">
        <v>319</v>
      </c>
      <c r="L359" s="46" t="s">
        <v>96</v>
      </c>
      <c r="P359" s="54">
        <v>45029</v>
      </c>
      <c r="R359" s="54">
        <v>45962</v>
      </c>
      <c r="AT359" s="56"/>
      <c r="AU359" s="203"/>
    </row>
    <row r="360" spans="1:49" s="204" customFormat="1" ht="206.25" hidden="1" x14ac:dyDescent="0.25">
      <c r="A360" s="88"/>
      <c r="B360" s="67">
        <f t="shared" si="6"/>
        <v>2024</v>
      </c>
      <c r="C360" s="88"/>
      <c r="D360" s="38">
        <v>2024</v>
      </c>
      <c r="E360" s="39" t="s">
        <v>1433</v>
      </c>
      <c r="F360" s="39" t="s">
        <v>1464</v>
      </c>
      <c r="G360" s="39"/>
      <c r="H360" s="48" t="s">
        <v>1471</v>
      </c>
      <c r="I360" s="46"/>
      <c r="J360" s="40" t="s">
        <v>319</v>
      </c>
      <c r="K360" s="40" t="s">
        <v>319</v>
      </c>
      <c r="L360" s="46" t="s">
        <v>96</v>
      </c>
      <c r="P360" s="54">
        <v>45029</v>
      </c>
      <c r="R360" s="54">
        <v>45962</v>
      </c>
      <c r="AT360" s="56"/>
      <c r="AU360" s="203"/>
    </row>
    <row r="361" spans="1:49" s="204" customFormat="1" ht="112.5" hidden="1" x14ac:dyDescent="0.25">
      <c r="A361" s="88"/>
      <c r="B361" s="67">
        <f t="shared" si="6"/>
        <v>2024</v>
      </c>
      <c r="C361" s="88"/>
      <c r="D361" s="38">
        <v>2024</v>
      </c>
      <c r="E361" s="39" t="s">
        <v>1433</v>
      </c>
      <c r="F361" s="39"/>
      <c r="G361" s="39"/>
      <c r="H361" s="48" t="s">
        <v>1472</v>
      </c>
      <c r="I361" s="46"/>
      <c r="J361" s="40" t="s">
        <v>319</v>
      </c>
      <c r="K361" s="40" t="s">
        <v>319</v>
      </c>
      <c r="L361" s="46" t="s">
        <v>96</v>
      </c>
      <c r="P361" s="54">
        <v>44847</v>
      </c>
      <c r="R361" s="54">
        <v>45616</v>
      </c>
      <c r="AT361" s="56"/>
      <c r="AU361" s="203"/>
    </row>
    <row r="362" spans="1:49" s="204" customFormat="1" ht="112.5" hidden="1" x14ac:dyDescent="0.25">
      <c r="A362" s="88"/>
      <c r="B362" s="67">
        <f t="shared" si="6"/>
        <v>2024</v>
      </c>
      <c r="C362" s="88"/>
      <c r="D362" s="38">
        <v>2024</v>
      </c>
      <c r="E362" s="39" t="s">
        <v>1433</v>
      </c>
      <c r="F362" s="39" t="s">
        <v>1473</v>
      </c>
      <c r="G362" s="39"/>
      <c r="H362" s="48" t="s">
        <v>1474</v>
      </c>
      <c r="I362" s="46" t="s">
        <v>12</v>
      </c>
      <c r="J362" s="40" t="s">
        <v>319</v>
      </c>
      <c r="K362" s="40" t="s">
        <v>319</v>
      </c>
      <c r="L362" s="46" t="s">
        <v>1475</v>
      </c>
      <c r="P362" s="54">
        <v>45170</v>
      </c>
      <c r="R362" s="54">
        <v>45643</v>
      </c>
      <c r="AT362" s="56"/>
      <c r="AU362" s="203"/>
    </row>
    <row r="363" spans="1:49" s="204" customFormat="1" ht="93.75" hidden="1" x14ac:dyDescent="0.25">
      <c r="A363" s="88"/>
      <c r="B363" s="67">
        <f t="shared" si="6"/>
        <v>2024</v>
      </c>
      <c r="C363" s="88"/>
      <c r="D363" s="38">
        <v>2024</v>
      </c>
      <c r="E363" s="243" t="s">
        <v>1476</v>
      </c>
      <c r="F363" s="243" t="s">
        <v>1477</v>
      </c>
      <c r="G363" s="243" t="s">
        <v>1478</v>
      </c>
      <c r="H363" s="230" t="s">
        <v>1479</v>
      </c>
      <c r="I363" s="244" t="s">
        <v>12</v>
      </c>
      <c r="J363" s="40" t="s">
        <v>1480</v>
      </c>
      <c r="K363" s="40" t="s">
        <v>1480</v>
      </c>
      <c r="L363" s="230" t="s">
        <v>1481</v>
      </c>
      <c r="P363" s="54">
        <v>45292</v>
      </c>
      <c r="R363" s="54">
        <v>46022</v>
      </c>
      <c r="AT363" s="245"/>
      <c r="AU363" s="203"/>
      <c r="AV363" s="247"/>
      <c r="AW363" s="247"/>
    </row>
    <row r="364" spans="1:49" s="204" customFormat="1" ht="112.5" hidden="1" x14ac:dyDescent="0.25">
      <c r="A364" s="88"/>
      <c r="B364" s="67"/>
      <c r="C364" s="88"/>
      <c r="D364" s="38">
        <v>2025</v>
      </c>
      <c r="E364" s="39" t="s">
        <v>1476</v>
      </c>
      <c r="F364" s="39" t="s">
        <v>1482</v>
      </c>
      <c r="G364" s="39" t="s">
        <v>1483</v>
      </c>
      <c r="H364" s="48" t="s">
        <v>1484</v>
      </c>
      <c r="I364" s="46" t="s">
        <v>12</v>
      </c>
      <c r="J364" s="40" t="s">
        <v>1485</v>
      </c>
      <c r="K364" s="40" t="s">
        <v>1485</v>
      </c>
      <c r="L364" s="48" t="s">
        <v>1486</v>
      </c>
      <c r="P364" s="54">
        <v>45658</v>
      </c>
      <c r="R364" s="54">
        <v>46387</v>
      </c>
      <c r="AT364" s="56"/>
      <c r="AU364" s="203"/>
    </row>
    <row r="365" spans="1:49" s="204" customFormat="1" ht="112.5" hidden="1" x14ac:dyDescent="0.25">
      <c r="A365" s="88"/>
      <c r="B365" s="67"/>
      <c r="C365" s="88"/>
      <c r="D365" s="38">
        <v>2025</v>
      </c>
      <c r="E365" s="39" t="s">
        <v>1476</v>
      </c>
      <c r="F365" s="39" t="s">
        <v>1482</v>
      </c>
      <c r="G365" s="39" t="s">
        <v>1483</v>
      </c>
      <c r="H365" s="48" t="s">
        <v>1487</v>
      </c>
      <c r="I365" s="46" t="s">
        <v>12</v>
      </c>
      <c r="J365" s="40" t="s">
        <v>1488</v>
      </c>
      <c r="K365" s="40" t="s">
        <v>1488</v>
      </c>
      <c r="L365" s="48" t="s">
        <v>1486</v>
      </c>
      <c r="P365" s="54">
        <v>45658</v>
      </c>
      <c r="Q365" s="248">
        <v>46387</v>
      </c>
      <c r="R365" s="54">
        <v>46387</v>
      </c>
      <c r="AT365" s="56"/>
      <c r="AU365" s="203"/>
    </row>
    <row r="366" spans="1:49" s="204" customFormat="1" ht="131.25" hidden="1" x14ac:dyDescent="0.25">
      <c r="A366" s="88"/>
      <c r="B366" s="67">
        <f t="shared" si="6"/>
        <v>2024</v>
      </c>
      <c r="C366" s="88"/>
      <c r="D366" s="38">
        <v>2024</v>
      </c>
      <c r="E366" s="39" t="s">
        <v>1476</v>
      </c>
      <c r="F366" s="39" t="s">
        <v>1489</v>
      </c>
      <c r="G366" s="39" t="s">
        <v>1490</v>
      </c>
      <c r="H366" s="48" t="s">
        <v>1491</v>
      </c>
      <c r="I366" s="46" t="s">
        <v>12</v>
      </c>
      <c r="J366" s="40" t="s">
        <v>1492</v>
      </c>
      <c r="K366" s="40" t="s">
        <v>1492</v>
      </c>
      <c r="L366" s="48" t="s">
        <v>1493</v>
      </c>
      <c r="P366" s="54">
        <v>45292</v>
      </c>
      <c r="R366" s="54">
        <v>45657</v>
      </c>
      <c r="AT366" s="56"/>
      <c r="AU366" s="203"/>
      <c r="AV366" s="247"/>
      <c r="AW366" s="247"/>
    </row>
    <row r="367" spans="1:49" s="204" customFormat="1" ht="112.5" hidden="1" x14ac:dyDescent="0.25">
      <c r="A367" s="88"/>
      <c r="B367" s="67">
        <f t="shared" si="6"/>
        <v>2024</v>
      </c>
      <c r="C367" s="88"/>
      <c r="D367" s="38">
        <v>2024</v>
      </c>
      <c r="E367" s="39" t="s">
        <v>1476</v>
      </c>
      <c r="F367" s="39" t="s">
        <v>1494</v>
      </c>
      <c r="G367" s="39" t="s">
        <v>1495</v>
      </c>
      <c r="H367" s="48" t="s">
        <v>1496</v>
      </c>
      <c r="I367" s="46" t="s">
        <v>12</v>
      </c>
      <c r="J367" s="40" t="s">
        <v>1497</v>
      </c>
      <c r="K367" s="40" t="s">
        <v>1497</v>
      </c>
      <c r="L367" s="48" t="s">
        <v>1493</v>
      </c>
      <c r="P367" s="54">
        <v>41800</v>
      </c>
      <c r="R367" s="54">
        <v>45627</v>
      </c>
      <c r="AT367" s="56"/>
      <c r="AU367" s="203"/>
    </row>
    <row r="368" spans="1:49" s="204" customFormat="1" ht="112.5" hidden="1" x14ac:dyDescent="0.25">
      <c r="A368" s="88"/>
      <c r="B368" s="67">
        <f t="shared" si="6"/>
        <v>2024</v>
      </c>
      <c r="C368" s="88"/>
      <c r="D368" s="38">
        <v>2024</v>
      </c>
      <c r="E368" s="39" t="s">
        <v>1476</v>
      </c>
      <c r="F368" s="39" t="s">
        <v>1498</v>
      </c>
      <c r="G368" s="39" t="s">
        <v>1495</v>
      </c>
      <c r="H368" s="48" t="s">
        <v>1499</v>
      </c>
      <c r="I368" s="46" t="s">
        <v>237</v>
      </c>
      <c r="J368" s="40" t="s">
        <v>1500</v>
      </c>
      <c r="K368" s="40" t="s">
        <v>1500</v>
      </c>
      <c r="L368" s="48" t="s">
        <v>1493</v>
      </c>
      <c r="P368" s="54">
        <v>45231</v>
      </c>
      <c r="Q368" s="248"/>
      <c r="R368" s="54">
        <v>45962</v>
      </c>
      <c r="S368" s="248"/>
      <c r="AT368" s="56"/>
      <c r="AU368" s="203"/>
      <c r="AV368" s="247"/>
      <c r="AW368" s="247"/>
    </row>
    <row r="369" spans="1:47" s="204" customFormat="1" ht="112.5" hidden="1" x14ac:dyDescent="0.25">
      <c r="A369" s="88"/>
      <c r="B369" s="67">
        <f t="shared" si="6"/>
        <v>2027</v>
      </c>
      <c r="C369" s="88">
        <v>3</v>
      </c>
      <c r="D369" s="38">
        <v>2024</v>
      </c>
      <c r="E369" s="39" t="s">
        <v>16</v>
      </c>
      <c r="F369" s="39" t="s">
        <v>1501</v>
      </c>
      <c r="G369" s="214"/>
      <c r="H369" s="48" t="s">
        <v>1502</v>
      </c>
      <c r="I369" s="48" t="s">
        <v>306</v>
      </c>
      <c r="J369" s="40" t="s">
        <v>160</v>
      </c>
      <c r="K369" s="40" t="s">
        <v>160</v>
      </c>
      <c r="L369" s="46" t="s">
        <v>309</v>
      </c>
      <c r="P369" s="54" t="s">
        <v>160</v>
      </c>
      <c r="R369" s="54" t="s">
        <v>160</v>
      </c>
      <c r="AT369" s="56"/>
      <c r="AU369" s="203"/>
    </row>
    <row r="370" spans="1:47" s="204" customFormat="1" ht="45" hidden="1" customHeight="1" x14ac:dyDescent="0.25">
      <c r="A370" s="88"/>
      <c r="B370" s="67">
        <f t="shared" si="6"/>
        <v>2027</v>
      </c>
      <c r="C370" s="88">
        <v>3</v>
      </c>
      <c r="D370" s="38">
        <v>2024</v>
      </c>
      <c r="E370" s="39" t="s">
        <v>16</v>
      </c>
      <c r="F370" s="39" t="s">
        <v>1426</v>
      </c>
      <c r="G370" s="214"/>
      <c r="H370" s="48" t="s">
        <v>1503</v>
      </c>
      <c r="I370" s="48" t="s">
        <v>1346</v>
      </c>
      <c r="J370" s="40" t="s">
        <v>319</v>
      </c>
      <c r="K370" s="40" t="s">
        <v>319</v>
      </c>
      <c r="L370" s="46" t="s">
        <v>710</v>
      </c>
      <c r="P370" s="54">
        <v>45292</v>
      </c>
      <c r="R370" s="54">
        <v>45651</v>
      </c>
      <c r="AT370" s="56"/>
      <c r="AU370" s="203"/>
    </row>
    <row r="371" spans="1:47" s="204" customFormat="1" ht="78.75" hidden="1" x14ac:dyDescent="0.25">
      <c r="A371" s="88"/>
      <c r="B371" s="67">
        <f t="shared" si="6"/>
        <v>2027</v>
      </c>
      <c r="C371" s="88">
        <v>3</v>
      </c>
      <c r="D371" s="38">
        <v>2024</v>
      </c>
      <c r="E371" s="39" t="s">
        <v>14</v>
      </c>
      <c r="F371" s="39" t="s">
        <v>95</v>
      </c>
      <c r="G371" s="214"/>
      <c r="H371" s="48" t="s">
        <v>1504</v>
      </c>
      <c r="I371" s="40" t="s">
        <v>236</v>
      </c>
      <c r="J371" s="40" t="s">
        <v>1349</v>
      </c>
      <c r="K371" s="40" t="s">
        <v>330</v>
      </c>
      <c r="L371" s="40" t="s">
        <v>96</v>
      </c>
      <c r="P371" s="54">
        <v>45292</v>
      </c>
      <c r="R371" s="54">
        <v>45657</v>
      </c>
      <c r="AT371" s="227"/>
      <c r="AU371" s="203"/>
    </row>
    <row r="372" spans="1:47" s="204" customFormat="1" ht="78.75" hidden="1" x14ac:dyDescent="0.25">
      <c r="A372" s="88"/>
      <c r="B372" s="67">
        <f t="shared" si="6"/>
        <v>2027</v>
      </c>
      <c r="C372" s="88">
        <v>3</v>
      </c>
      <c r="D372" s="38">
        <v>2024</v>
      </c>
      <c r="E372" s="39" t="s">
        <v>14</v>
      </c>
      <c r="F372" s="39" t="s">
        <v>95</v>
      </c>
      <c r="G372" s="214"/>
      <c r="H372" s="48" t="s">
        <v>1505</v>
      </c>
      <c r="I372" s="40" t="s">
        <v>236</v>
      </c>
      <c r="J372" s="40" t="s">
        <v>1506</v>
      </c>
      <c r="K372" s="40" t="s">
        <v>330</v>
      </c>
      <c r="L372" s="40" t="s">
        <v>96</v>
      </c>
      <c r="P372" s="54" t="s">
        <v>160</v>
      </c>
      <c r="R372" s="54" t="s">
        <v>160</v>
      </c>
      <c r="AT372" s="227"/>
      <c r="AU372" s="203"/>
    </row>
    <row r="373" spans="1:47" s="204" customFormat="1" ht="206.25" hidden="1" x14ac:dyDescent="0.25">
      <c r="A373" s="88"/>
      <c r="B373" s="67">
        <f t="shared" si="6"/>
        <v>0</v>
      </c>
      <c r="C373" s="221"/>
      <c r="D373" s="38"/>
      <c r="E373" s="143" t="s">
        <v>1909</v>
      </c>
      <c r="F373" s="39" t="s">
        <v>120</v>
      </c>
      <c r="G373" s="214"/>
      <c r="H373" s="48" t="s">
        <v>1507</v>
      </c>
      <c r="I373" s="157" t="s">
        <v>379</v>
      </c>
      <c r="J373" s="40" t="s">
        <v>983</v>
      </c>
      <c r="K373" s="40" t="s">
        <v>296</v>
      </c>
      <c r="L373" s="40" t="s">
        <v>114</v>
      </c>
      <c r="P373" s="54">
        <v>45037</v>
      </c>
      <c r="R373" s="54" t="s">
        <v>1508</v>
      </c>
      <c r="AT373" s="227"/>
      <c r="AU373" s="203"/>
    </row>
    <row r="374" spans="1:47" s="204" customFormat="1" ht="300" hidden="1" x14ac:dyDescent="0.25">
      <c r="A374" s="88"/>
      <c r="B374" s="67">
        <f t="shared" si="6"/>
        <v>0</v>
      </c>
      <c r="C374" s="221"/>
      <c r="D374" s="38"/>
      <c r="E374" s="143" t="s">
        <v>1909</v>
      </c>
      <c r="F374" s="39" t="s">
        <v>120</v>
      </c>
      <c r="G374" s="214"/>
      <c r="H374" s="48" t="s">
        <v>1509</v>
      </c>
      <c r="I374" s="157" t="s">
        <v>379</v>
      </c>
      <c r="J374" s="40" t="s">
        <v>983</v>
      </c>
      <c r="K374" s="40" t="s">
        <v>296</v>
      </c>
      <c r="L374" s="227"/>
      <c r="P374" s="54">
        <v>45292</v>
      </c>
      <c r="R374" s="54">
        <v>45657</v>
      </c>
      <c r="AT374" s="227"/>
      <c r="AU374" s="203"/>
    </row>
    <row r="375" spans="1:47" s="204" customFormat="1" ht="112.5" hidden="1" x14ac:dyDescent="0.25">
      <c r="A375" s="88"/>
      <c r="B375" s="67">
        <f t="shared" si="6"/>
        <v>2024</v>
      </c>
      <c r="C375" s="88"/>
      <c r="D375" s="38">
        <v>2024</v>
      </c>
      <c r="E375" s="249" t="s">
        <v>1248</v>
      </c>
      <c r="F375" s="249" t="s">
        <v>845</v>
      </c>
      <c r="G375" s="214"/>
      <c r="H375" s="227" t="s">
        <v>1510</v>
      </c>
      <c r="I375" s="250" t="s">
        <v>1371</v>
      </c>
      <c r="J375" s="40" t="s">
        <v>450</v>
      </c>
      <c r="K375" s="40" t="s">
        <v>330</v>
      </c>
      <c r="L375" s="250" t="s">
        <v>128</v>
      </c>
      <c r="P375" s="54">
        <v>45334</v>
      </c>
      <c r="R375" s="54">
        <v>45505</v>
      </c>
      <c r="AT375" s="227"/>
      <c r="AU375" s="203"/>
    </row>
    <row r="376" spans="1:47" s="204" customFormat="1" ht="47.25" hidden="1" x14ac:dyDescent="0.25">
      <c r="A376" s="88"/>
      <c r="B376" s="67">
        <f t="shared" si="6"/>
        <v>2024</v>
      </c>
      <c r="C376" s="88"/>
      <c r="D376" s="38">
        <v>2024</v>
      </c>
      <c r="E376" s="69" t="s">
        <v>18</v>
      </c>
      <c r="F376" s="39" t="s">
        <v>800</v>
      </c>
      <c r="G376" s="214"/>
      <c r="H376" s="48" t="s">
        <v>1511</v>
      </c>
      <c r="I376" s="40" t="s">
        <v>1512</v>
      </c>
      <c r="J376" s="40" t="s">
        <v>983</v>
      </c>
      <c r="K376" s="40" t="s">
        <v>296</v>
      </c>
      <c r="L376" s="40" t="s">
        <v>106</v>
      </c>
      <c r="P376" s="54"/>
      <c r="R376" s="54"/>
      <c r="AT376" s="56"/>
      <c r="AU376" s="203"/>
    </row>
    <row r="377" spans="1:47" s="204" customFormat="1" ht="47.25" hidden="1" x14ac:dyDescent="0.25">
      <c r="A377" s="88"/>
      <c r="B377" s="67">
        <f t="shared" si="6"/>
        <v>2024</v>
      </c>
      <c r="C377" s="88"/>
      <c r="D377" s="38">
        <v>2024</v>
      </c>
      <c r="E377" s="69" t="s">
        <v>18</v>
      </c>
      <c r="F377" s="39" t="s">
        <v>800</v>
      </c>
      <c r="G377" s="214"/>
      <c r="H377" s="48" t="s">
        <v>1513</v>
      </c>
      <c r="I377" s="40" t="s">
        <v>1512</v>
      </c>
      <c r="J377" s="40" t="s">
        <v>983</v>
      </c>
      <c r="K377" s="40" t="s">
        <v>296</v>
      </c>
      <c r="L377" s="40" t="s">
        <v>106</v>
      </c>
      <c r="P377" s="54"/>
      <c r="R377" s="54"/>
      <c r="AT377" s="56"/>
      <c r="AU377" s="203"/>
    </row>
    <row r="378" spans="1:47" s="204" customFormat="1" ht="75" hidden="1" x14ac:dyDescent="0.25">
      <c r="A378" s="88"/>
      <c r="B378" s="67">
        <f t="shared" si="6"/>
        <v>2024</v>
      </c>
      <c r="C378" s="88"/>
      <c r="D378" s="38">
        <v>2024</v>
      </c>
      <c r="E378" s="69" t="s">
        <v>18</v>
      </c>
      <c r="F378" s="39" t="s">
        <v>800</v>
      </c>
      <c r="G378" s="214"/>
      <c r="H378" s="48" t="s">
        <v>1514</v>
      </c>
      <c r="I378" s="40" t="s">
        <v>1512</v>
      </c>
      <c r="J378" s="40" t="s">
        <v>983</v>
      </c>
      <c r="K378" s="40" t="s">
        <v>296</v>
      </c>
      <c r="L378" s="40" t="s">
        <v>106</v>
      </c>
      <c r="P378" s="54"/>
      <c r="R378" s="54"/>
      <c r="AT378" s="56"/>
      <c r="AU378" s="96" t="s">
        <v>1515</v>
      </c>
    </row>
    <row r="379" spans="1:47" s="204" customFormat="1" ht="56.25" hidden="1" x14ac:dyDescent="0.25">
      <c r="A379" s="88"/>
      <c r="B379" s="67">
        <f t="shared" si="6"/>
        <v>2024</v>
      </c>
      <c r="C379" s="88"/>
      <c r="D379" s="38">
        <v>2024</v>
      </c>
      <c r="E379" s="69" t="s">
        <v>18</v>
      </c>
      <c r="F379" s="39" t="s">
        <v>800</v>
      </c>
      <c r="G379" s="214"/>
      <c r="H379" s="48" t="s">
        <v>1516</v>
      </c>
      <c r="I379" s="40" t="s">
        <v>1512</v>
      </c>
      <c r="J379" s="40" t="s">
        <v>1349</v>
      </c>
      <c r="K379" s="40" t="s">
        <v>330</v>
      </c>
      <c r="L379" s="40" t="s">
        <v>106</v>
      </c>
      <c r="P379" s="54" t="s">
        <v>1517</v>
      </c>
      <c r="R379" s="54">
        <v>45535</v>
      </c>
      <c r="AT379" s="56"/>
      <c r="AU379" s="203"/>
    </row>
    <row r="380" spans="1:47" s="204" customFormat="1" ht="75" hidden="1" x14ac:dyDescent="0.25">
      <c r="A380" s="88"/>
      <c r="B380" s="67">
        <f t="shared" si="6"/>
        <v>2024</v>
      </c>
      <c r="C380" s="88"/>
      <c r="D380" s="38">
        <v>2024</v>
      </c>
      <c r="E380" s="69" t="s">
        <v>18</v>
      </c>
      <c r="F380" s="39" t="s">
        <v>800</v>
      </c>
      <c r="G380" s="214"/>
      <c r="H380" s="48" t="s">
        <v>1518</v>
      </c>
      <c r="I380" s="40" t="s">
        <v>1519</v>
      </c>
      <c r="J380" s="40" t="s">
        <v>319</v>
      </c>
      <c r="K380" s="40" t="s">
        <v>319</v>
      </c>
      <c r="L380" s="40" t="s">
        <v>106</v>
      </c>
      <c r="P380" s="54">
        <v>45300</v>
      </c>
      <c r="R380" s="54">
        <v>45657</v>
      </c>
      <c r="AT380" s="56"/>
      <c r="AU380" s="203"/>
    </row>
    <row r="381" spans="1:47" s="204" customFormat="1" ht="75" hidden="1" x14ac:dyDescent="0.25">
      <c r="A381" s="88"/>
      <c r="B381" s="67">
        <f t="shared" si="6"/>
        <v>2024</v>
      </c>
      <c r="C381" s="88"/>
      <c r="D381" s="38">
        <v>2024</v>
      </c>
      <c r="E381" s="69" t="s">
        <v>18</v>
      </c>
      <c r="F381" s="39" t="s">
        <v>800</v>
      </c>
      <c r="G381" s="214"/>
      <c r="H381" s="48" t="s">
        <v>1520</v>
      </c>
      <c r="I381" s="40" t="s">
        <v>1512</v>
      </c>
      <c r="J381" s="40" t="s">
        <v>319</v>
      </c>
      <c r="K381" s="40" t="s">
        <v>319</v>
      </c>
      <c r="L381" s="40" t="s">
        <v>106</v>
      </c>
      <c r="P381" s="54">
        <v>45300</v>
      </c>
      <c r="R381" s="54">
        <v>45657</v>
      </c>
      <c r="AT381" s="56"/>
      <c r="AU381" s="203"/>
    </row>
    <row r="382" spans="1:47" s="204" customFormat="1" ht="75" hidden="1" x14ac:dyDescent="0.25">
      <c r="A382" s="88"/>
      <c r="B382" s="67">
        <f t="shared" si="6"/>
        <v>2024</v>
      </c>
      <c r="C382" s="88"/>
      <c r="D382" s="38">
        <v>2024</v>
      </c>
      <c r="E382" s="69" t="s">
        <v>18</v>
      </c>
      <c r="F382" s="39" t="s">
        <v>800</v>
      </c>
      <c r="G382" s="214"/>
      <c r="H382" s="48" t="s">
        <v>1521</v>
      </c>
      <c r="I382" s="40" t="s">
        <v>1512</v>
      </c>
      <c r="J382" s="40" t="s">
        <v>319</v>
      </c>
      <c r="K382" s="40" t="s">
        <v>319</v>
      </c>
      <c r="L382" s="40" t="s">
        <v>106</v>
      </c>
      <c r="P382" s="54">
        <v>45300</v>
      </c>
      <c r="R382" s="54">
        <v>45657</v>
      </c>
      <c r="AT382" s="56"/>
      <c r="AU382" s="203"/>
    </row>
    <row r="383" spans="1:47" s="204" customFormat="1" ht="75" hidden="1" x14ac:dyDescent="0.25">
      <c r="A383" s="88"/>
      <c r="B383" s="67">
        <f t="shared" si="6"/>
        <v>2024</v>
      </c>
      <c r="C383" s="88"/>
      <c r="D383" s="38">
        <v>2024</v>
      </c>
      <c r="E383" s="69" t="s">
        <v>18</v>
      </c>
      <c r="F383" s="39" t="s">
        <v>800</v>
      </c>
      <c r="G383" s="214"/>
      <c r="H383" s="48" t="s">
        <v>1522</v>
      </c>
      <c r="I383" s="40" t="s">
        <v>1512</v>
      </c>
      <c r="J383" s="40" t="s">
        <v>319</v>
      </c>
      <c r="K383" s="40" t="s">
        <v>319</v>
      </c>
      <c r="L383" s="40" t="s">
        <v>106</v>
      </c>
      <c r="P383" s="54">
        <v>45300</v>
      </c>
      <c r="R383" s="54">
        <v>45657</v>
      </c>
      <c r="AT383" s="56"/>
      <c r="AU383" s="203"/>
    </row>
    <row r="384" spans="1:47" s="204" customFormat="1" ht="75" hidden="1" x14ac:dyDescent="0.25">
      <c r="A384" s="88"/>
      <c r="B384" s="67">
        <f t="shared" si="6"/>
        <v>2024</v>
      </c>
      <c r="C384" s="88"/>
      <c r="D384" s="38">
        <v>2024</v>
      </c>
      <c r="E384" s="69" t="s">
        <v>18</v>
      </c>
      <c r="F384" s="39" t="s">
        <v>800</v>
      </c>
      <c r="G384" s="214"/>
      <c r="H384" s="48" t="s">
        <v>1523</v>
      </c>
      <c r="I384" s="40" t="s">
        <v>1512</v>
      </c>
      <c r="J384" s="40" t="s">
        <v>319</v>
      </c>
      <c r="K384" s="40" t="s">
        <v>319</v>
      </c>
      <c r="L384" s="40" t="s">
        <v>106</v>
      </c>
      <c r="P384" s="54">
        <v>45300</v>
      </c>
      <c r="R384" s="54">
        <v>45657</v>
      </c>
      <c r="AT384" s="56"/>
      <c r="AU384" s="203"/>
    </row>
    <row r="385" spans="1:47" s="204" customFormat="1" ht="75" hidden="1" x14ac:dyDescent="0.25">
      <c r="A385" s="88"/>
      <c r="B385" s="67">
        <f t="shared" si="6"/>
        <v>2024</v>
      </c>
      <c r="C385" s="88"/>
      <c r="D385" s="38">
        <v>2024</v>
      </c>
      <c r="E385" s="69" t="s">
        <v>18</v>
      </c>
      <c r="F385" s="39" t="s">
        <v>800</v>
      </c>
      <c r="G385" s="214"/>
      <c r="H385" s="48" t="s">
        <v>1524</v>
      </c>
      <c r="I385" s="40" t="s">
        <v>1512</v>
      </c>
      <c r="J385" s="40" t="s">
        <v>319</v>
      </c>
      <c r="K385" s="40" t="s">
        <v>319</v>
      </c>
      <c r="L385" s="40" t="s">
        <v>106</v>
      </c>
      <c r="P385" s="54">
        <v>45300</v>
      </c>
      <c r="R385" s="54">
        <v>45657</v>
      </c>
      <c r="AT385" s="56"/>
      <c r="AU385" s="96" t="s">
        <v>1525</v>
      </c>
    </row>
    <row r="386" spans="1:47" s="204" customFormat="1" ht="112.5" hidden="1" x14ac:dyDescent="0.25">
      <c r="A386" s="88"/>
      <c r="B386" s="67">
        <f t="shared" si="6"/>
        <v>2024</v>
      </c>
      <c r="C386" s="88"/>
      <c r="D386" s="38">
        <v>2024</v>
      </c>
      <c r="E386" s="69" t="s">
        <v>18</v>
      </c>
      <c r="F386" s="39" t="s">
        <v>800</v>
      </c>
      <c r="G386" s="214"/>
      <c r="H386" s="48" t="s">
        <v>1526</v>
      </c>
      <c r="I386" s="40" t="s">
        <v>1512</v>
      </c>
      <c r="J386" s="40" t="s">
        <v>319</v>
      </c>
      <c r="K386" s="40" t="s">
        <v>319</v>
      </c>
      <c r="L386" s="40" t="s">
        <v>106</v>
      </c>
      <c r="P386" s="54">
        <v>45300</v>
      </c>
      <c r="R386" s="54">
        <v>45657</v>
      </c>
      <c r="AT386" s="56"/>
      <c r="AU386" s="203"/>
    </row>
    <row r="387" spans="1:47" s="204" customFormat="1" ht="93.75" hidden="1" x14ac:dyDescent="0.25">
      <c r="A387" s="88"/>
      <c r="B387" s="67">
        <f t="shared" si="6"/>
        <v>2024</v>
      </c>
      <c r="C387" s="88"/>
      <c r="D387" s="38">
        <v>2024</v>
      </c>
      <c r="E387" s="69" t="s">
        <v>18</v>
      </c>
      <c r="F387" s="39" t="s">
        <v>800</v>
      </c>
      <c r="G387" s="214"/>
      <c r="H387" s="48" t="s">
        <v>1527</v>
      </c>
      <c r="I387" s="40" t="s">
        <v>1512</v>
      </c>
      <c r="J387" s="40" t="s">
        <v>450</v>
      </c>
      <c r="K387" s="40" t="s">
        <v>450</v>
      </c>
      <c r="L387" s="40" t="s">
        <v>106</v>
      </c>
      <c r="P387" s="54">
        <v>45300</v>
      </c>
      <c r="R387" s="54">
        <v>45657</v>
      </c>
      <c r="AT387" s="56"/>
      <c r="AU387" s="203"/>
    </row>
    <row r="388" spans="1:47" s="204" customFormat="1" ht="93.75" hidden="1" x14ac:dyDescent="0.25">
      <c r="A388" s="88"/>
      <c r="B388" s="67">
        <f t="shared" si="6"/>
        <v>2024</v>
      </c>
      <c r="C388" s="88"/>
      <c r="D388" s="38">
        <v>2024</v>
      </c>
      <c r="E388" s="69" t="s">
        <v>18</v>
      </c>
      <c r="F388" s="39" t="s">
        <v>800</v>
      </c>
      <c r="G388" s="214"/>
      <c r="H388" s="48" t="s">
        <v>1528</v>
      </c>
      <c r="I388" s="40" t="s">
        <v>1512</v>
      </c>
      <c r="J388" s="40" t="s">
        <v>450</v>
      </c>
      <c r="K388" s="40" t="s">
        <v>450</v>
      </c>
      <c r="L388" s="40" t="s">
        <v>106</v>
      </c>
      <c r="P388" s="54">
        <v>45300</v>
      </c>
      <c r="R388" s="54">
        <v>45657</v>
      </c>
      <c r="AT388" s="56"/>
      <c r="AU388" s="203"/>
    </row>
    <row r="389" spans="1:47" s="204" customFormat="1" ht="75" hidden="1" x14ac:dyDescent="0.25">
      <c r="A389" s="88"/>
      <c r="B389" s="67">
        <f t="shared" si="6"/>
        <v>2024</v>
      </c>
      <c r="C389" s="88"/>
      <c r="D389" s="38">
        <v>2024</v>
      </c>
      <c r="E389" s="69" t="s">
        <v>18</v>
      </c>
      <c r="F389" s="39" t="s">
        <v>800</v>
      </c>
      <c r="G389" s="214"/>
      <c r="H389" s="48" t="s">
        <v>1529</v>
      </c>
      <c r="I389" s="40" t="s">
        <v>1512</v>
      </c>
      <c r="J389" s="40" t="s">
        <v>1258</v>
      </c>
      <c r="K389" s="40" t="s">
        <v>354</v>
      </c>
      <c r="L389" s="40" t="s">
        <v>106</v>
      </c>
      <c r="P389" s="54">
        <v>45300</v>
      </c>
      <c r="R389" s="54">
        <v>45657</v>
      </c>
      <c r="AT389" s="56"/>
      <c r="AU389" s="203"/>
    </row>
    <row r="390" spans="1:47" s="204" customFormat="1" ht="75" hidden="1" x14ac:dyDescent="0.25">
      <c r="A390" s="88"/>
      <c r="B390" s="67">
        <f t="shared" si="6"/>
        <v>2024</v>
      </c>
      <c r="C390" s="88"/>
      <c r="D390" s="38">
        <v>2024</v>
      </c>
      <c r="E390" s="69" t="s">
        <v>18</v>
      </c>
      <c r="F390" s="39" t="s">
        <v>800</v>
      </c>
      <c r="G390" s="214"/>
      <c r="H390" s="48" t="s">
        <v>1530</v>
      </c>
      <c r="I390" s="40" t="s">
        <v>1512</v>
      </c>
      <c r="J390" s="40" t="s">
        <v>1258</v>
      </c>
      <c r="K390" s="40" t="s">
        <v>354</v>
      </c>
      <c r="L390" s="40" t="s">
        <v>106</v>
      </c>
      <c r="P390" s="54">
        <v>45300</v>
      </c>
      <c r="R390" s="54">
        <v>45657</v>
      </c>
      <c r="AT390" s="56"/>
      <c r="AU390" s="203"/>
    </row>
    <row r="391" spans="1:47" s="204" customFormat="1" ht="75" hidden="1" x14ac:dyDescent="0.25">
      <c r="A391" s="88"/>
      <c r="B391" s="67">
        <f t="shared" si="6"/>
        <v>2024</v>
      </c>
      <c r="C391" s="88"/>
      <c r="D391" s="38">
        <v>2024</v>
      </c>
      <c r="E391" s="69" t="s">
        <v>18</v>
      </c>
      <c r="F391" s="39" t="s">
        <v>800</v>
      </c>
      <c r="G391" s="214"/>
      <c r="H391" s="48" t="s">
        <v>1531</v>
      </c>
      <c r="I391" s="40" t="s">
        <v>1512</v>
      </c>
      <c r="J391" s="40" t="s">
        <v>450</v>
      </c>
      <c r="K391" s="40" t="s">
        <v>450</v>
      </c>
      <c r="L391" s="40" t="s">
        <v>106</v>
      </c>
      <c r="P391" s="54">
        <v>45300</v>
      </c>
      <c r="R391" s="54">
        <v>45657</v>
      </c>
      <c r="AT391" s="56"/>
      <c r="AU391" s="203"/>
    </row>
    <row r="392" spans="1:47" s="204" customFormat="1" ht="75" hidden="1" x14ac:dyDescent="0.25">
      <c r="A392" s="88"/>
      <c r="B392" s="67">
        <f t="shared" si="6"/>
        <v>2024</v>
      </c>
      <c r="C392" s="88"/>
      <c r="D392" s="38">
        <v>2024</v>
      </c>
      <c r="E392" s="69" t="s">
        <v>18</v>
      </c>
      <c r="F392" s="39" t="s">
        <v>800</v>
      </c>
      <c r="G392" s="214"/>
      <c r="H392" s="48" t="s">
        <v>1511</v>
      </c>
      <c r="I392" s="40" t="s">
        <v>1512</v>
      </c>
      <c r="J392" s="40" t="s">
        <v>319</v>
      </c>
      <c r="K392" s="40" t="s">
        <v>319</v>
      </c>
      <c r="L392" s="40" t="s">
        <v>106</v>
      </c>
      <c r="P392" s="54">
        <v>45300</v>
      </c>
      <c r="R392" s="54">
        <v>45657</v>
      </c>
      <c r="AT392" s="56"/>
      <c r="AU392" s="96" t="s">
        <v>1532</v>
      </c>
    </row>
    <row r="393" spans="1:47" s="204" customFormat="1" ht="47.25" hidden="1" x14ac:dyDescent="0.25">
      <c r="A393" s="88"/>
      <c r="B393" s="67">
        <f t="shared" si="6"/>
        <v>2024</v>
      </c>
      <c r="C393" s="88"/>
      <c r="D393" s="38">
        <v>2024</v>
      </c>
      <c r="E393" s="69" t="s">
        <v>18</v>
      </c>
      <c r="F393" s="39" t="s">
        <v>800</v>
      </c>
      <c r="G393" s="214"/>
      <c r="H393" s="48" t="s">
        <v>1511</v>
      </c>
      <c r="I393" s="40" t="s">
        <v>1512</v>
      </c>
      <c r="J393" s="40" t="s">
        <v>319</v>
      </c>
      <c r="K393" s="40" t="s">
        <v>319</v>
      </c>
      <c r="L393" s="40" t="s">
        <v>106</v>
      </c>
      <c r="P393" s="54">
        <v>45300</v>
      </c>
      <c r="R393" s="54">
        <v>45657</v>
      </c>
      <c r="AT393" s="56"/>
      <c r="AU393" s="203"/>
    </row>
    <row r="394" spans="1:47" s="204" customFormat="1" ht="47.25" hidden="1" x14ac:dyDescent="0.25">
      <c r="A394" s="88"/>
      <c r="B394" s="67">
        <f t="shared" si="6"/>
        <v>2024</v>
      </c>
      <c r="C394" s="88"/>
      <c r="D394" s="38">
        <v>2024</v>
      </c>
      <c r="E394" s="69" t="s">
        <v>18</v>
      </c>
      <c r="F394" s="39" t="s">
        <v>800</v>
      </c>
      <c r="G394" s="214"/>
      <c r="H394" s="48" t="s">
        <v>1511</v>
      </c>
      <c r="I394" s="57" t="s">
        <v>1533</v>
      </c>
      <c r="J394" s="40" t="s">
        <v>319</v>
      </c>
      <c r="K394" s="40" t="s">
        <v>319</v>
      </c>
      <c r="L394" s="40" t="s">
        <v>106</v>
      </c>
      <c r="P394" s="54">
        <v>45300</v>
      </c>
      <c r="R394" s="54" t="s">
        <v>1534</v>
      </c>
      <c r="AT394" s="56"/>
      <c r="AU394" s="203"/>
    </row>
    <row r="395" spans="1:47" s="204" customFormat="1" ht="75" hidden="1" x14ac:dyDescent="0.25">
      <c r="A395" s="88"/>
      <c r="B395" s="67">
        <f t="shared" si="6"/>
        <v>2024</v>
      </c>
      <c r="C395" s="88"/>
      <c r="D395" s="38">
        <v>2024</v>
      </c>
      <c r="E395" s="69" t="s">
        <v>18</v>
      </c>
      <c r="F395" s="39" t="s">
        <v>800</v>
      </c>
      <c r="G395" s="214"/>
      <c r="H395" s="48" t="s">
        <v>1535</v>
      </c>
      <c r="I395" s="57" t="s">
        <v>1533</v>
      </c>
      <c r="J395" s="40" t="s">
        <v>319</v>
      </c>
      <c r="K395" s="40" t="s">
        <v>319</v>
      </c>
      <c r="L395" s="40" t="s">
        <v>106</v>
      </c>
      <c r="P395" s="54">
        <v>45323</v>
      </c>
      <c r="R395" s="54">
        <v>45534</v>
      </c>
      <c r="AT395" s="56"/>
      <c r="AU395" s="96" t="s">
        <v>1536</v>
      </c>
    </row>
    <row r="396" spans="1:47" s="204" customFormat="1" ht="75" hidden="1" x14ac:dyDescent="0.25">
      <c r="A396" s="88"/>
      <c r="B396" s="67">
        <f t="shared" si="6"/>
        <v>2024</v>
      </c>
      <c r="C396" s="88"/>
      <c r="D396" s="38">
        <v>2024</v>
      </c>
      <c r="E396" s="69" t="s">
        <v>18</v>
      </c>
      <c r="F396" s="39" t="s">
        <v>800</v>
      </c>
      <c r="G396" s="214"/>
      <c r="H396" s="48" t="s">
        <v>1537</v>
      </c>
      <c r="I396" s="57" t="s">
        <v>1533</v>
      </c>
      <c r="J396" s="40" t="s">
        <v>319</v>
      </c>
      <c r="K396" s="40" t="s">
        <v>319</v>
      </c>
      <c r="L396" s="40" t="s">
        <v>106</v>
      </c>
      <c r="P396" s="54">
        <v>45323</v>
      </c>
      <c r="R396" s="54">
        <v>45534</v>
      </c>
      <c r="AT396" s="56"/>
      <c r="AU396" s="96" t="s">
        <v>1515</v>
      </c>
    </row>
    <row r="397" spans="1:47" s="204" customFormat="1" ht="75" hidden="1" x14ac:dyDescent="0.25">
      <c r="A397" s="88"/>
      <c r="B397" s="67">
        <f t="shared" si="6"/>
        <v>2024</v>
      </c>
      <c r="C397" s="88"/>
      <c r="D397" s="38">
        <v>2024</v>
      </c>
      <c r="E397" s="69" t="s">
        <v>18</v>
      </c>
      <c r="F397" s="39" t="s">
        <v>800</v>
      </c>
      <c r="G397" s="214"/>
      <c r="H397" s="48" t="s">
        <v>1538</v>
      </c>
      <c r="I397" s="57" t="s">
        <v>1533</v>
      </c>
      <c r="J397" s="40" t="s">
        <v>319</v>
      </c>
      <c r="K397" s="40" t="s">
        <v>319</v>
      </c>
      <c r="L397" s="40" t="s">
        <v>106</v>
      </c>
      <c r="P397" s="54">
        <v>45323</v>
      </c>
      <c r="R397" s="54">
        <v>45534</v>
      </c>
      <c r="AT397" s="56"/>
      <c r="AU397" s="96" t="s">
        <v>1539</v>
      </c>
    </row>
    <row r="398" spans="1:47" s="204" customFormat="1" ht="131.25" hidden="1" x14ac:dyDescent="0.25">
      <c r="A398" s="88"/>
      <c r="B398" s="67">
        <f t="shared" si="6"/>
        <v>2024</v>
      </c>
      <c r="C398" s="88"/>
      <c r="D398" s="38">
        <v>2024</v>
      </c>
      <c r="E398" s="46" t="s">
        <v>1910</v>
      </c>
      <c r="F398" s="244" t="s">
        <v>1246</v>
      </c>
      <c r="G398" s="214"/>
      <c r="H398" s="230" t="s">
        <v>1540</v>
      </c>
      <c r="I398" s="244" t="s">
        <v>1346</v>
      </c>
      <c r="J398" s="40" t="s">
        <v>160</v>
      </c>
      <c r="K398" s="40" t="s">
        <v>160</v>
      </c>
      <c r="L398" s="251" t="s">
        <v>94</v>
      </c>
      <c r="P398" s="54"/>
      <c r="R398" s="54"/>
      <c r="AT398" s="245"/>
      <c r="AU398" s="203"/>
    </row>
    <row r="399" spans="1:47" s="204" customFormat="1" ht="47.25" hidden="1" x14ac:dyDescent="0.25">
      <c r="A399" s="88"/>
      <c r="B399" s="67">
        <f t="shared" si="6"/>
        <v>2024</v>
      </c>
      <c r="C399" s="88"/>
      <c r="D399" s="38">
        <v>2024</v>
      </c>
      <c r="E399" s="46" t="s">
        <v>1910</v>
      </c>
      <c r="F399" s="46" t="s">
        <v>1541</v>
      </c>
      <c r="G399" s="214"/>
      <c r="H399" s="48" t="s">
        <v>1542</v>
      </c>
      <c r="I399" s="46" t="s">
        <v>1346</v>
      </c>
      <c r="J399" s="40" t="s">
        <v>319</v>
      </c>
      <c r="K399" s="40" t="s">
        <v>319</v>
      </c>
      <c r="L399" s="40" t="s">
        <v>1543</v>
      </c>
      <c r="P399" s="54"/>
      <c r="R399" s="54"/>
      <c r="AT399" s="56"/>
      <c r="AU399" s="203"/>
    </row>
    <row r="400" spans="1:47" s="204" customFormat="1" ht="47.25" hidden="1" x14ac:dyDescent="0.25">
      <c r="A400" s="88"/>
      <c r="B400" s="67">
        <f t="shared" si="6"/>
        <v>2024</v>
      </c>
      <c r="C400" s="88"/>
      <c r="D400" s="38">
        <v>2024</v>
      </c>
      <c r="E400" s="46" t="s">
        <v>1910</v>
      </c>
      <c r="F400" s="46" t="s">
        <v>1541</v>
      </c>
      <c r="G400" s="214"/>
      <c r="H400" s="48" t="s">
        <v>1542</v>
      </c>
      <c r="I400" s="46" t="s">
        <v>1346</v>
      </c>
      <c r="J400" s="40" t="s">
        <v>319</v>
      </c>
      <c r="K400" s="40" t="s">
        <v>319</v>
      </c>
      <c r="L400" s="40" t="s">
        <v>1543</v>
      </c>
      <c r="P400" s="54"/>
      <c r="R400" s="54"/>
      <c r="AT400" s="56"/>
      <c r="AU400" s="203"/>
    </row>
    <row r="401" spans="1:47" s="204" customFormat="1" ht="75" hidden="1" x14ac:dyDescent="0.25">
      <c r="A401" s="88"/>
      <c r="B401" s="67">
        <f t="shared" si="6"/>
        <v>2024</v>
      </c>
      <c r="C401" s="88"/>
      <c r="D401" s="38">
        <v>2024</v>
      </c>
      <c r="E401" s="69" t="s">
        <v>18</v>
      </c>
      <c r="F401" s="39" t="s">
        <v>800</v>
      </c>
      <c r="G401" s="214"/>
      <c r="H401" s="48" t="s">
        <v>1544</v>
      </c>
      <c r="I401" s="57" t="s">
        <v>1533</v>
      </c>
      <c r="J401" s="40" t="s">
        <v>319</v>
      </c>
      <c r="K401" s="40" t="s">
        <v>319</v>
      </c>
      <c r="L401" s="40" t="s">
        <v>106</v>
      </c>
      <c r="P401" s="54">
        <v>45323</v>
      </c>
      <c r="R401" s="54">
        <v>45534</v>
      </c>
      <c r="AT401" s="56"/>
      <c r="AU401" s="96" t="s">
        <v>1545</v>
      </c>
    </row>
    <row r="402" spans="1:47" s="204" customFormat="1" ht="75" hidden="1" x14ac:dyDescent="0.25">
      <c r="A402" s="88"/>
      <c r="B402" s="67">
        <f t="shared" si="6"/>
        <v>2024</v>
      </c>
      <c r="C402" s="88"/>
      <c r="D402" s="38">
        <v>2024</v>
      </c>
      <c r="E402" s="69" t="s">
        <v>18</v>
      </c>
      <c r="F402" s="39" t="s">
        <v>800</v>
      </c>
      <c r="G402" s="214"/>
      <c r="H402" s="48" t="s">
        <v>1546</v>
      </c>
      <c r="I402" s="57" t="s">
        <v>1533</v>
      </c>
      <c r="J402" s="40" t="s">
        <v>319</v>
      </c>
      <c r="K402" s="40" t="s">
        <v>319</v>
      </c>
      <c r="L402" s="40" t="s">
        <v>106</v>
      </c>
      <c r="P402" s="54">
        <v>45323</v>
      </c>
      <c r="R402" s="54">
        <v>45534</v>
      </c>
      <c r="AT402" s="56"/>
      <c r="AU402" s="96" t="s">
        <v>1547</v>
      </c>
    </row>
    <row r="403" spans="1:47" s="204" customFormat="1" ht="75" hidden="1" x14ac:dyDescent="0.25">
      <c r="A403" s="88"/>
      <c r="B403" s="67">
        <f t="shared" si="6"/>
        <v>2024</v>
      </c>
      <c r="C403" s="88"/>
      <c r="D403" s="38">
        <v>2024</v>
      </c>
      <c r="E403" s="69" t="s">
        <v>18</v>
      </c>
      <c r="F403" s="39" t="s">
        <v>800</v>
      </c>
      <c r="G403" s="214"/>
      <c r="H403" s="48" t="s">
        <v>1548</v>
      </c>
      <c r="I403" s="57" t="s">
        <v>1533</v>
      </c>
      <c r="J403" s="40" t="s">
        <v>319</v>
      </c>
      <c r="K403" s="40" t="s">
        <v>319</v>
      </c>
      <c r="L403" s="40" t="s">
        <v>106</v>
      </c>
      <c r="P403" s="54">
        <v>45323</v>
      </c>
      <c r="R403" s="54">
        <v>45534</v>
      </c>
      <c r="AT403" s="56"/>
      <c r="AU403" s="96" t="s">
        <v>1549</v>
      </c>
    </row>
    <row r="404" spans="1:47" s="204" customFormat="1" ht="75" hidden="1" x14ac:dyDescent="0.25">
      <c r="A404" s="88"/>
      <c r="B404" s="67">
        <f t="shared" si="6"/>
        <v>2024</v>
      </c>
      <c r="C404" s="88"/>
      <c r="D404" s="38">
        <v>2024</v>
      </c>
      <c r="E404" s="69" t="s">
        <v>18</v>
      </c>
      <c r="F404" s="39" t="s">
        <v>800</v>
      </c>
      <c r="G404" s="214"/>
      <c r="H404" s="48" t="s">
        <v>1550</v>
      </c>
      <c r="I404" s="57" t="s">
        <v>1533</v>
      </c>
      <c r="J404" s="40" t="s">
        <v>319</v>
      </c>
      <c r="K404" s="40" t="s">
        <v>319</v>
      </c>
      <c r="L404" s="40" t="s">
        <v>106</v>
      </c>
      <c r="P404" s="54">
        <v>45323</v>
      </c>
      <c r="R404" s="54">
        <v>45534</v>
      </c>
      <c r="AT404" s="56"/>
      <c r="AU404" s="96" t="s">
        <v>1551</v>
      </c>
    </row>
    <row r="405" spans="1:47" s="204" customFormat="1" ht="75" hidden="1" x14ac:dyDescent="0.25">
      <c r="A405" s="88"/>
      <c r="B405" s="67">
        <f t="shared" si="6"/>
        <v>2024</v>
      </c>
      <c r="C405" s="88"/>
      <c r="D405" s="38">
        <v>2024</v>
      </c>
      <c r="E405" s="69" t="s">
        <v>18</v>
      </c>
      <c r="F405" s="39" t="s">
        <v>800</v>
      </c>
      <c r="G405" s="214"/>
      <c r="H405" s="48" t="s">
        <v>1552</v>
      </c>
      <c r="I405" s="57" t="s">
        <v>1533</v>
      </c>
      <c r="J405" s="40" t="s">
        <v>319</v>
      </c>
      <c r="K405" s="40" t="s">
        <v>319</v>
      </c>
      <c r="L405" s="40" t="s">
        <v>106</v>
      </c>
      <c r="P405" s="54">
        <v>45323</v>
      </c>
      <c r="R405" s="54">
        <v>45534</v>
      </c>
      <c r="AT405" s="56"/>
      <c r="AU405" s="96" t="s">
        <v>1553</v>
      </c>
    </row>
    <row r="406" spans="1:47" s="204" customFormat="1" ht="47.25" hidden="1" x14ac:dyDescent="0.25">
      <c r="A406" s="88"/>
      <c r="B406" s="67">
        <f t="shared" si="6"/>
        <v>2024</v>
      </c>
      <c r="C406" s="88"/>
      <c r="D406" s="38">
        <v>2024</v>
      </c>
      <c r="E406" s="69" t="s">
        <v>18</v>
      </c>
      <c r="F406" s="39" t="s">
        <v>800</v>
      </c>
      <c r="G406" s="214"/>
      <c r="H406" s="48" t="s">
        <v>1554</v>
      </c>
      <c r="I406" s="40" t="s">
        <v>1512</v>
      </c>
      <c r="J406" s="40" t="s">
        <v>319</v>
      </c>
      <c r="K406" s="40" t="s">
        <v>319</v>
      </c>
      <c r="L406" s="40" t="s">
        <v>106</v>
      </c>
      <c r="P406" s="54">
        <v>45323</v>
      </c>
      <c r="R406" s="54">
        <v>45534</v>
      </c>
      <c r="AT406" s="56"/>
      <c r="AU406" s="203"/>
    </row>
    <row r="407" spans="1:47" s="204" customFormat="1" ht="47.25" hidden="1" x14ac:dyDescent="0.25">
      <c r="A407" s="88"/>
      <c r="B407" s="67">
        <f t="shared" si="6"/>
        <v>2024</v>
      </c>
      <c r="C407" s="88"/>
      <c r="D407" s="38">
        <v>2024</v>
      </c>
      <c r="E407" s="69" t="s">
        <v>18</v>
      </c>
      <c r="F407" s="39" t="s">
        <v>800</v>
      </c>
      <c r="G407" s="214"/>
      <c r="H407" s="48" t="s">
        <v>1555</v>
      </c>
      <c r="I407" s="40" t="s">
        <v>1512</v>
      </c>
      <c r="J407" s="40" t="s">
        <v>319</v>
      </c>
      <c r="K407" s="40" t="s">
        <v>319</v>
      </c>
      <c r="L407" s="40" t="s">
        <v>106</v>
      </c>
      <c r="P407" s="54">
        <v>45323</v>
      </c>
      <c r="R407" s="54">
        <v>45534</v>
      </c>
      <c r="AT407" s="56"/>
      <c r="AU407" s="203"/>
    </row>
    <row r="408" spans="1:47" s="204" customFormat="1" ht="47.25" hidden="1" x14ac:dyDescent="0.25">
      <c r="A408" s="88"/>
      <c r="B408" s="67">
        <f t="shared" si="6"/>
        <v>2024</v>
      </c>
      <c r="C408" s="88"/>
      <c r="D408" s="38">
        <v>2024</v>
      </c>
      <c r="E408" s="69" t="s">
        <v>18</v>
      </c>
      <c r="F408" s="39" t="s">
        <v>800</v>
      </c>
      <c r="G408" s="214"/>
      <c r="H408" s="48" t="s">
        <v>1556</v>
      </c>
      <c r="I408" s="40" t="s">
        <v>1512</v>
      </c>
      <c r="J408" s="40" t="s">
        <v>319</v>
      </c>
      <c r="K408" s="40" t="s">
        <v>319</v>
      </c>
      <c r="L408" s="40" t="s">
        <v>106</v>
      </c>
      <c r="P408" s="54">
        <v>45323</v>
      </c>
      <c r="R408" s="54">
        <v>45534</v>
      </c>
      <c r="AT408" s="56"/>
      <c r="AU408" s="203"/>
    </row>
    <row r="409" spans="1:47" s="204" customFormat="1" ht="47.25" hidden="1" x14ac:dyDescent="0.25">
      <c r="A409" s="88"/>
      <c r="B409" s="67">
        <f t="shared" si="6"/>
        <v>2024</v>
      </c>
      <c r="C409" s="88"/>
      <c r="D409" s="38">
        <v>2024</v>
      </c>
      <c r="E409" s="69" t="s">
        <v>18</v>
      </c>
      <c r="F409" s="39" t="s">
        <v>800</v>
      </c>
      <c r="G409" s="214"/>
      <c r="H409" s="48" t="s">
        <v>1557</v>
      </c>
      <c r="I409" s="40" t="s">
        <v>1512</v>
      </c>
      <c r="J409" s="40" t="s">
        <v>319</v>
      </c>
      <c r="K409" s="40" t="s">
        <v>319</v>
      </c>
      <c r="L409" s="40" t="s">
        <v>106</v>
      </c>
      <c r="P409" s="54">
        <v>45323</v>
      </c>
      <c r="R409" s="54">
        <v>45534</v>
      </c>
      <c r="AT409" s="56"/>
      <c r="AU409" s="203"/>
    </row>
    <row r="410" spans="1:47" s="204" customFormat="1" ht="47.25" hidden="1" x14ac:dyDescent="0.25">
      <c r="A410" s="88"/>
      <c r="B410" s="67">
        <f t="shared" si="6"/>
        <v>2024</v>
      </c>
      <c r="C410" s="88"/>
      <c r="D410" s="38">
        <v>2024</v>
      </c>
      <c r="E410" s="69" t="s">
        <v>18</v>
      </c>
      <c r="F410" s="39" t="s">
        <v>800</v>
      </c>
      <c r="G410" s="214"/>
      <c r="H410" s="48" t="s">
        <v>1558</v>
      </c>
      <c r="I410" s="40" t="s">
        <v>1512</v>
      </c>
      <c r="J410" s="40" t="s">
        <v>319</v>
      </c>
      <c r="K410" s="40" t="s">
        <v>319</v>
      </c>
      <c r="L410" s="40" t="s">
        <v>106</v>
      </c>
      <c r="P410" s="54">
        <v>45323</v>
      </c>
      <c r="R410" s="54">
        <v>45534</v>
      </c>
      <c r="AT410" s="56"/>
      <c r="AU410" s="203"/>
    </row>
    <row r="411" spans="1:47" s="204" customFormat="1" ht="47.25" hidden="1" x14ac:dyDescent="0.25">
      <c r="A411" s="88"/>
      <c r="B411" s="67">
        <f t="shared" si="6"/>
        <v>2024</v>
      </c>
      <c r="C411" s="88"/>
      <c r="D411" s="38">
        <v>2024</v>
      </c>
      <c r="E411" s="69" t="s">
        <v>18</v>
      </c>
      <c r="F411" s="39" t="s">
        <v>800</v>
      </c>
      <c r="G411" s="214"/>
      <c r="H411" s="48" t="s">
        <v>1559</v>
      </c>
      <c r="I411" s="40" t="s">
        <v>1512</v>
      </c>
      <c r="J411" s="40" t="s">
        <v>319</v>
      </c>
      <c r="K411" s="40" t="s">
        <v>319</v>
      </c>
      <c r="L411" s="40" t="s">
        <v>106</v>
      </c>
      <c r="P411" s="54">
        <v>45323</v>
      </c>
      <c r="R411" s="54">
        <v>45534</v>
      </c>
      <c r="AT411" s="56"/>
      <c r="AU411" s="203"/>
    </row>
    <row r="412" spans="1:47" s="204" customFormat="1" ht="47.25" hidden="1" x14ac:dyDescent="0.25">
      <c r="A412" s="88"/>
      <c r="B412" s="67">
        <f t="shared" si="6"/>
        <v>2024</v>
      </c>
      <c r="C412" s="88"/>
      <c r="D412" s="38">
        <v>2024</v>
      </c>
      <c r="E412" s="69" t="s">
        <v>18</v>
      </c>
      <c r="F412" s="39" t="s">
        <v>800</v>
      </c>
      <c r="G412" s="214"/>
      <c r="H412" s="48" t="s">
        <v>1560</v>
      </c>
      <c r="I412" s="40" t="s">
        <v>1512</v>
      </c>
      <c r="J412" s="40" t="s">
        <v>319</v>
      </c>
      <c r="K412" s="40" t="s">
        <v>319</v>
      </c>
      <c r="L412" s="40" t="s">
        <v>106</v>
      </c>
      <c r="P412" s="54">
        <v>45323</v>
      </c>
      <c r="R412" s="54">
        <v>45534</v>
      </c>
      <c r="AT412" s="56"/>
      <c r="AU412" s="203"/>
    </row>
    <row r="413" spans="1:47" s="204" customFormat="1" ht="47.25" hidden="1" x14ac:dyDescent="0.25">
      <c r="A413" s="88"/>
      <c r="B413" s="67">
        <f t="shared" si="6"/>
        <v>2024</v>
      </c>
      <c r="C413" s="88"/>
      <c r="D413" s="38">
        <v>2024</v>
      </c>
      <c r="E413" s="69" t="s">
        <v>18</v>
      </c>
      <c r="F413" s="39" t="s">
        <v>800</v>
      </c>
      <c r="G413" s="214"/>
      <c r="H413" s="48" t="s">
        <v>1561</v>
      </c>
      <c r="I413" s="40" t="s">
        <v>1512</v>
      </c>
      <c r="J413" s="40" t="s">
        <v>319</v>
      </c>
      <c r="K413" s="40" t="s">
        <v>319</v>
      </c>
      <c r="L413" s="40" t="s">
        <v>106</v>
      </c>
      <c r="P413" s="54">
        <v>45323</v>
      </c>
      <c r="R413" s="54">
        <v>45534</v>
      </c>
      <c r="AT413" s="56"/>
      <c r="AU413" s="203"/>
    </row>
    <row r="414" spans="1:47" s="204" customFormat="1" ht="47.25" hidden="1" x14ac:dyDescent="0.25">
      <c r="A414" s="88"/>
      <c r="B414" s="67">
        <f t="shared" si="6"/>
        <v>2024</v>
      </c>
      <c r="C414" s="88"/>
      <c r="D414" s="38">
        <v>2024</v>
      </c>
      <c r="E414" s="69" t="s">
        <v>18</v>
      </c>
      <c r="F414" s="39" t="s">
        <v>800</v>
      </c>
      <c r="G414" s="214"/>
      <c r="H414" s="48" t="s">
        <v>1562</v>
      </c>
      <c r="I414" s="40" t="s">
        <v>1512</v>
      </c>
      <c r="J414" s="40" t="s">
        <v>319</v>
      </c>
      <c r="K414" s="40" t="s">
        <v>319</v>
      </c>
      <c r="L414" s="40" t="s">
        <v>106</v>
      </c>
      <c r="P414" s="54">
        <v>45323</v>
      </c>
      <c r="R414" s="54">
        <v>45534</v>
      </c>
      <c r="AT414" s="56"/>
      <c r="AU414" s="203"/>
    </row>
    <row r="415" spans="1:47" s="204" customFormat="1" ht="47.25" hidden="1" x14ac:dyDescent="0.25">
      <c r="A415" s="88"/>
      <c r="B415" s="67">
        <f t="shared" si="6"/>
        <v>2024</v>
      </c>
      <c r="C415" s="88"/>
      <c r="D415" s="38">
        <v>2024</v>
      </c>
      <c r="E415" s="69" t="s">
        <v>18</v>
      </c>
      <c r="F415" s="39" t="s">
        <v>800</v>
      </c>
      <c r="G415" s="214"/>
      <c r="H415" s="48" t="s">
        <v>1563</v>
      </c>
      <c r="I415" s="40" t="s">
        <v>1512</v>
      </c>
      <c r="J415" s="40" t="s">
        <v>319</v>
      </c>
      <c r="K415" s="40" t="s">
        <v>319</v>
      </c>
      <c r="L415" s="40" t="s">
        <v>106</v>
      </c>
      <c r="P415" s="54">
        <v>45323</v>
      </c>
      <c r="R415" s="54">
        <v>45534</v>
      </c>
      <c r="AT415" s="56"/>
      <c r="AU415" s="203"/>
    </row>
    <row r="416" spans="1:47" s="204" customFormat="1" ht="47.25" hidden="1" x14ac:dyDescent="0.25">
      <c r="A416" s="88"/>
      <c r="B416" s="67">
        <f t="shared" si="6"/>
        <v>2024</v>
      </c>
      <c r="C416" s="88"/>
      <c r="D416" s="38">
        <v>2024</v>
      </c>
      <c r="E416" s="69" t="s">
        <v>18</v>
      </c>
      <c r="F416" s="39" t="s">
        <v>800</v>
      </c>
      <c r="G416" s="214"/>
      <c r="H416" s="48" t="s">
        <v>1564</v>
      </c>
      <c r="I416" s="40" t="s">
        <v>1512</v>
      </c>
      <c r="J416" s="40" t="s">
        <v>319</v>
      </c>
      <c r="K416" s="40" t="s">
        <v>319</v>
      </c>
      <c r="L416" s="40" t="s">
        <v>106</v>
      </c>
      <c r="P416" s="54">
        <v>45323</v>
      </c>
      <c r="R416" s="54">
        <v>45534</v>
      </c>
      <c r="AT416" s="56"/>
      <c r="AU416" s="203"/>
    </row>
    <row r="417" spans="1:47" s="204" customFormat="1" ht="47.25" hidden="1" x14ac:dyDescent="0.25">
      <c r="A417" s="88"/>
      <c r="B417" s="67">
        <f t="shared" si="6"/>
        <v>2024</v>
      </c>
      <c r="C417" s="88"/>
      <c r="D417" s="38">
        <v>2024</v>
      </c>
      <c r="E417" s="69" t="s">
        <v>18</v>
      </c>
      <c r="F417" s="39" t="s">
        <v>800</v>
      </c>
      <c r="G417" s="214"/>
      <c r="H417" s="48" t="s">
        <v>1565</v>
      </c>
      <c r="I417" s="40" t="s">
        <v>1512</v>
      </c>
      <c r="J417" s="40" t="s">
        <v>319</v>
      </c>
      <c r="K417" s="40" t="s">
        <v>319</v>
      </c>
      <c r="L417" s="40" t="s">
        <v>106</v>
      </c>
      <c r="P417" s="54">
        <v>45323</v>
      </c>
      <c r="R417" s="54">
        <v>45534</v>
      </c>
      <c r="AT417" s="56"/>
      <c r="AU417" s="203"/>
    </row>
    <row r="418" spans="1:47" s="204" customFormat="1" ht="47.25" hidden="1" x14ac:dyDescent="0.25">
      <c r="A418" s="88"/>
      <c r="B418" s="67">
        <f t="shared" si="6"/>
        <v>2024</v>
      </c>
      <c r="C418" s="88"/>
      <c r="D418" s="38">
        <v>2024</v>
      </c>
      <c r="E418" s="69" t="s">
        <v>18</v>
      </c>
      <c r="F418" s="39" t="s">
        <v>800</v>
      </c>
      <c r="G418" s="214"/>
      <c r="H418" s="48" t="s">
        <v>1566</v>
      </c>
      <c r="I418" s="40" t="s">
        <v>1512</v>
      </c>
      <c r="J418" s="40" t="s">
        <v>319</v>
      </c>
      <c r="K418" s="40" t="s">
        <v>319</v>
      </c>
      <c r="L418" s="40" t="s">
        <v>106</v>
      </c>
      <c r="P418" s="54">
        <v>45323</v>
      </c>
      <c r="R418" s="54">
        <v>45534</v>
      </c>
      <c r="AT418" s="56"/>
      <c r="AU418" s="203"/>
    </row>
    <row r="419" spans="1:47" s="204" customFormat="1" ht="47.25" hidden="1" x14ac:dyDescent="0.25">
      <c r="A419" s="88"/>
      <c r="B419" s="67">
        <f t="shared" ref="B419:B439" si="7">C419+D419</f>
        <v>2024</v>
      </c>
      <c r="C419" s="88"/>
      <c r="D419" s="38">
        <v>2024</v>
      </c>
      <c r="E419" s="69" t="s">
        <v>18</v>
      </c>
      <c r="F419" s="39" t="s">
        <v>800</v>
      </c>
      <c r="G419" s="214"/>
      <c r="H419" s="48" t="s">
        <v>1567</v>
      </c>
      <c r="I419" s="40" t="s">
        <v>1512</v>
      </c>
      <c r="J419" s="40" t="s">
        <v>319</v>
      </c>
      <c r="K419" s="40" t="s">
        <v>319</v>
      </c>
      <c r="L419" s="40" t="s">
        <v>106</v>
      </c>
      <c r="P419" s="54">
        <v>45323</v>
      </c>
      <c r="R419" s="54">
        <v>45534</v>
      </c>
      <c r="AT419" s="56"/>
      <c r="AU419" s="203"/>
    </row>
    <row r="420" spans="1:47" s="204" customFormat="1" ht="47.25" hidden="1" x14ac:dyDescent="0.25">
      <c r="A420" s="88"/>
      <c r="B420" s="67">
        <f t="shared" si="7"/>
        <v>2024</v>
      </c>
      <c r="C420" s="88"/>
      <c r="D420" s="38">
        <v>2024</v>
      </c>
      <c r="E420" s="69" t="s">
        <v>18</v>
      </c>
      <c r="F420" s="39" t="s">
        <v>800</v>
      </c>
      <c r="G420" s="214"/>
      <c r="H420" s="48" t="s">
        <v>1568</v>
      </c>
      <c r="I420" s="40" t="s">
        <v>1512</v>
      </c>
      <c r="J420" s="40" t="s">
        <v>319</v>
      </c>
      <c r="K420" s="40" t="s">
        <v>319</v>
      </c>
      <c r="L420" s="40" t="s">
        <v>106</v>
      </c>
      <c r="P420" s="54">
        <v>45323</v>
      </c>
      <c r="R420" s="54">
        <v>45534</v>
      </c>
      <c r="AT420" s="56"/>
      <c r="AU420" s="203"/>
    </row>
    <row r="421" spans="1:47" s="204" customFormat="1" ht="47.25" hidden="1" x14ac:dyDescent="0.25">
      <c r="A421" s="88"/>
      <c r="B421" s="67">
        <f t="shared" si="7"/>
        <v>2024</v>
      </c>
      <c r="C421" s="88"/>
      <c r="D421" s="38">
        <v>2024</v>
      </c>
      <c r="E421" s="69" t="s">
        <v>18</v>
      </c>
      <c r="F421" s="39" t="s">
        <v>800</v>
      </c>
      <c r="G421" s="214"/>
      <c r="H421" s="48" t="s">
        <v>1569</v>
      </c>
      <c r="I421" s="40" t="s">
        <v>1512</v>
      </c>
      <c r="J421" s="40" t="s">
        <v>319</v>
      </c>
      <c r="K421" s="40" t="s">
        <v>319</v>
      </c>
      <c r="L421" s="40" t="s">
        <v>106</v>
      </c>
      <c r="P421" s="54">
        <v>45323</v>
      </c>
      <c r="R421" s="54">
        <v>45534</v>
      </c>
      <c r="AT421" s="56"/>
      <c r="AU421" s="203"/>
    </row>
    <row r="422" spans="1:47" s="204" customFormat="1" ht="47.25" hidden="1" x14ac:dyDescent="0.25">
      <c r="A422" s="88"/>
      <c r="B422" s="67">
        <f t="shared" si="7"/>
        <v>2024</v>
      </c>
      <c r="C422" s="88"/>
      <c r="D422" s="38">
        <v>2024</v>
      </c>
      <c r="E422" s="69" t="s">
        <v>18</v>
      </c>
      <c r="F422" s="39" t="s">
        <v>800</v>
      </c>
      <c r="G422" s="214"/>
      <c r="H422" s="48" t="s">
        <v>1570</v>
      </c>
      <c r="I422" s="40" t="s">
        <v>1512</v>
      </c>
      <c r="J422" s="40" t="s">
        <v>319</v>
      </c>
      <c r="K422" s="40" t="s">
        <v>319</v>
      </c>
      <c r="L422" s="40" t="s">
        <v>106</v>
      </c>
      <c r="P422" s="54">
        <v>45323</v>
      </c>
      <c r="R422" s="54">
        <v>45534</v>
      </c>
      <c r="AT422" s="56"/>
      <c r="AU422" s="203"/>
    </row>
    <row r="423" spans="1:47" s="204" customFormat="1" ht="47.25" hidden="1" x14ac:dyDescent="0.25">
      <c r="A423" s="88"/>
      <c r="B423" s="67">
        <f t="shared" si="7"/>
        <v>2024</v>
      </c>
      <c r="C423" s="88"/>
      <c r="D423" s="38">
        <v>2024</v>
      </c>
      <c r="E423" s="69" t="s">
        <v>18</v>
      </c>
      <c r="F423" s="39" t="s">
        <v>800</v>
      </c>
      <c r="G423" s="214"/>
      <c r="H423" s="48" t="s">
        <v>1571</v>
      </c>
      <c r="I423" s="40" t="s">
        <v>1512</v>
      </c>
      <c r="J423" s="40" t="s">
        <v>319</v>
      </c>
      <c r="K423" s="40" t="s">
        <v>319</v>
      </c>
      <c r="L423" s="40" t="s">
        <v>106</v>
      </c>
      <c r="P423" s="54">
        <v>45323</v>
      </c>
      <c r="R423" s="54">
        <v>45534</v>
      </c>
      <c r="AT423" s="56"/>
      <c r="AU423" s="203"/>
    </row>
    <row r="424" spans="1:47" s="204" customFormat="1" ht="47.25" hidden="1" x14ac:dyDescent="0.25">
      <c r="A424" s="88"/>
      <c r="B424" s="67">
        <f t="shared" si="7"/>
        <v>2024</v>
      </c>
      <c r="C424" s="88"/>
      <c r="D424" s="38">
        <v>2024</v>
      </c>
      <c r="E424" s="69" t="s">
        <v>18</v>
      </c>
      <c r="F424" s="39" t="s">
        <v>800</v>
      </c>
      <c r="G424" s="214"/>
      <c r="H424" s="48" t="s">
        <v>1572</v>
      </c>
      <c r="I424" s="40" t="s">
        <v>1512</v>
      </c>
      <c r="J424" s="40" t="s">
        <v>319</v>
      </c>
      <c r="K424" s="40" t="s">
        <v>319</v>
      </c>
      <c r="L424" s="40" t="s">
        <v>106</v>
      </c>
      <c r="P424" s="54">
        <v>45323</v>
      </c>
      <c r="R424" s="54">
        <v>45534</v>
      </c>
      <c r="AT424" s="56"/>
      <c r="AU424" s="203"/>
    </row>
    <row r="425" spans="1:47" s="204" customFormat="1" ht="47.25" hidden="1" x14ac:dyDescent="0.25">
      <c r="A425" s="88"/>
      <c r="B425" s="67">
        <f t="shared" si="7"/>
        <v>2024</v>
      </c>
      <c r="C425" s="88"/>
      <c r="D425" s="38">
        <v>2024</v>
      </c>
      <c r="E425" s="69" t="s">
        <v>18</v>
      </c>
      <c r="F425" s="39" t="s">
        <v>800</v>
      </c>
      <c r="G425" s="214"/>
      <c r="H425" s="48" t="s">
        <v>1573</v>
      </c>
      <c r="I425" s="40" t="s">
        <v>1512</v>
      </c>
      <c r="J425" s="40" t="s">
        <v>319</v>
      </c>
      <c r="K425" s="40" t="s">
        <v>319</v>
      </c>
      <c r="L425" s="40" t="s">
        <v>106</v>
      </c>
      <c r="P425" s="54">
        <v>45323</v>
      </c>
      <c r="R425" s="54">
        <v>45534</v>
      </c>
      <c r="AT425" s="56"/>
      <c r="AU425" s="203"/>
    </row>
    <row r="426" spans="1:47" s="204" customFormat="1" ht="47.25" hidden="1" x14ac:dyDescent="0.25">
      <c r="A426" s="88"/>
      <c r="B426" s="67">
        <f t="shared" si="7"/>
        <v>2024</v>
      </c>
      <c r="C426" s="88"/>
      <c r="D426" s="38">
        <v>2024</v>
      </c>
      <c r="E426" s="69" t="s">
        <v>18</v>
      </c>
      <c r="F426" s="39" t="s">
        <v>800</v>
      </c>
      <c r="G426" s="214"/>
      <c r="H426" s="48" t="s">
        <v>1574</v>
      </c>
      <c r="I426" s="40" t="s">
        <v>1512</v>
      </c>
      <c r="J426" s="40" t="s">
        <v>319</v>
      </c>
      <c r="K426" s="40" t="s">
        <v>319</v>
      </c>
      <c r="L426" s="40" t="s">
        <v>106</v>
      </c>
      <c r="P426" s="54">
        <v>45323</v>
      </c>
      <c r="R426" s="54">
        <v>45534</v>
      </c>
      <c r="AT426" s="56"/>
      <c r="AU426" s="203"/>
    </row>
    <row r="427" spans="1:47" s="204" customFormat="1" ht="47.25" hidden="1" x14ac:dyDescent="0.25">
      <c r="A427" s="88"/>
      <c r="B427" s="67">
        <f t="shared" si="7"/>
        <v>2024</v>
      </c>
      <c r="C427" s="88"/>
      <c r="D427" s="38">
        <v>2024</v>
      </c>
      <c r="E427" s="69" t="s">
        <v>18</v>
      </c>
      <c r="F427" s="39" t="s">
        <v>800</v>
      </c>
      <c r="G427" s="214"/>
      <c r="H427" s="48" t="s">
        <v>1575</v>
      </c>
      <c r="I427" s="40" t="s">
        <v>1512</v>
      </c>
      <c r="J427" s="40" t="s">
        <v>319</v>
      </c>
      <c r="K427" s="40" t="s">
        <v>319</v>
      </c>
      <c r="L427" s="40" t="s">
        <v>106</v>
      </c>
      <c r="P427" s="54">
        <v>45323</v>
      </c>
      <c r="R427" s="54">
        <v>45534</v>
      </c>
      <c r="AT427" s="56"/>
      <c r="AU427" s="203"/>
    </row>
    <row r="428" spans="1:47" s="204" customFormat="1" ht="47.25" hidden="1" x14ac:dyDescent="0.25">
      <c r="A428" s="88"/>
      <c r="B428" s="67">
        <f t="shared" si="7"/>
        <v>2024</v>
      </c>
      <c r="C428" s="88"/>
      <c r="D428" s="38">
        <v>2024</v>
      </c>
      <c r="E428" s="69" t="s">
        <v>18</v>
      </c>
      <c r="F428" s="39" t="s">
        <v>800</v>
      </c>
      <c r="G428" s="214"/>
      <c r="H428" s="48" t="s">
        <v>1576</v>
      </c>
      <c r="I428" s="40" t="s">
        <v>1512</v>
      </c>
      <c r="J428" s="40" t="s">
        <v>1577</v>
      </c>
      <c r="K428" s="40" t="s">
        <v>782</v>
      </c>
      <c r="L428" s="40" t="s">
        <v>106</v>
      </c>
      <c r="P428" s="54"/>
      <c r="R428" s="54"/>
      <c r="AT428" s="56"/>
      <c r="AU428" s="203"/>
    </row>
    <row r="429" spans="1:47" s="204" customFormat="1" ht="56.25" hidden="1" x14ac:dyDescent="0.25">
      <c r="A429" s="88"/>
      <c r="B429" s="67">
        <f t="shared" si="7"/>
        <v>2024</v>
      </c>
      <c r="C429" s="88"/>
      <c r="D429" s="38">
        <v>2024</v>
      </c>
      <c r="E429" s="69" t="s">
        <v>18</v>
      </c>
      <c r="F429" s="39" t="s">
        <v>800</v>
      </c>
      <c r="G429" s="214"/>
      <c r="H429" s="48" t="s">
        <v>1578</v>
      </c>
      <c r="I429" s="40" t="s">
        <v>1512</v>
      </c>
      <c r="J429" s="40" t="s">
        <v>1579</v>
      </c>
      <c r="K429" s="40" t="s">
        <v>387</v>
      </c>
      <c r="L429" s="40" t="s">
        <v>106</v>
      </c>
      <c r="P429" s="54"/>
      <c r="R429" s="54"/>
      <c r="AT429" s="56"/>
      <c r="AU429" s="203"/>
    </row>
    <row r="430" spans="1:47" s="204" customFormat="1" ht="47.25" hidden="1" x14ac:dyDescent="0.25">
      <c r="A430" s="88"/>
      <c r="B430" s="67">
        <f t="shared" si="7"/>
        <v>2024</v>
      </c>
      <c r="C430" s="88"/>
      <c r="D430" s="38">
        <v>2024</v>
      </c>
      <c r="E430" s="69" t="s">
        <v>18</v>
      </c>
      <c r="F430" s="39" t="s">
        <v>800</v>
      </c>
      <c r="G430" s="214"/>
      <c r="H430" s="48" t="s">
        <v>1580</v>
      </c>
      <c r="I430" s="40" t="s">
        <v>1512</v>
      </c>
      <c r="J430" s="40" t="s">
        <v>1581</v>
      </c>
      <c r="K430" s="40" t="s">
        <v>387</v>
      </c>
      <c r="L430" s="40" t="s">
        <v>106</v>
      </c>
      <c r="P430" s="54"/>
      <c r="R430" s="54"/>
      <c r="AT430" s="56"/>
      <c r="AU430" s="203"/>
    </row>
    <row r="431" spans="1:47" s="204" customFormat="1" ht="56.25" hidden="1" x14ac:dyDescent="0.25">
      <c r="A431" s="88"/>
      <c r="B431" s="67">
        <f t="shared" si="7"/>
        <v>2024</v>
      </c>
      <c r="C431" s="88"/>
      <c r="D431" s="38">
        <v>2024</v>
      </c>
      <c r="E431" s="69" t="s">
        <v>18</v>
      </c>
      <c r="F431" s="39" t="s">
        <v>800</v>
      </c>
      <c r="G431" s="214"/>
      <c r="H431" s="48" t="s">
        <v>1582</v>
      </c>
      <c r="I431" s="40" t="s">
        <v>1512</v>
      </c>
      <c r="J431" s="40" t="s">
        <v>1583</v>
      </c>
      <c r="K431" s="40" t="s">
        <v>308</v>
      </c>
      <c r="L431" s="40" t="s">
        <v>106</v>
      </c>
      <c r="P431" s="54"/>
      <c r="R431" s="54"/>
      <c r="AT431" s="56"/>
      <c r="AU431" s="203"/>
    </row>
    <row r="432" spans="1:47" s="204" customFormat="1" ht="75" hidden="1" x14ac:dyDescent="0.25">
      <c r="A432" s="88"/>
      <c r="B432" s="67">
        <f t="shared" si="7"/>
        <v>2024</v>
      </c>
      <c r="C432" s="88"/>
      <c r="D432" s="38">
        <v>2024</v>
      </c>
      <c r="E432" s="69" t="s">
        <v>18</v>
      </c>
      <c r="F432" s="39" t="s">
        <v>800</v>
      </c>
      <c r="G432" s="214"/>
      <c r="H432" s="48" t="s">
        <v>1584</v>
      </c>
      <c r="I432" s="40" t="s">
        <v>1512</v>
      </c>
      <c r="J432" s="40" t="s">
        <v>1585</v>
      </c>
      <c r="K432" s="40" t="s">
        <v>308</v>
      </c>
      <c r="L432" s="40" t="s">
        <v>106</v>
      </c>
      <c r="P432" s="54"/>
      <c r="R432" s="54"/>
      <c r="AT432" s="56"/>
      <c r="AU432" s="203"/>
    </row>
    <row r="433" spans="1:47" s="204" customFormat="1" ht="56.25" hidden="1" x14ac:dyDescent="0.25">
      <c r="A433" s="88"/>
      <c r="B433" s="67">
        <f t="shared" si="7"/>
        <v>2024</v>
      </c>
      <c r="C433" s="88"/>
      <c r="D433" s="38">
        <v>2024</v>
      </c>
      <c r="E433" s="69" t="s">
        <v>18</v>
      </c>
      <c r="F433" s="39" t="s">
        <v>800</v>
      </c>
      <c r="G433" s="214"/>
      <c r="H433" s="48" t="s">
        <v>1586</v>
      </c>
      <c r="I433" s="40" t="s">
        <v>1512</v>
      </c>
      <c r="J433" s="40" t="s">
        <v>1587</v>
      </c>
      <c r="K433" s="40" t="s">
        <v>308</v>
      </c>
      <c r="L433" s="40" t="s">
        <v>106</v>
      </c>
      <c r="P433" s="54"/>
      <c r="R433" s="54"/>
      <c r="AT433" s="56"/>
      <c r="AU433" s="203"/>
    </row>
    <row r="434" spans="1:47" s="204" customFormat="1" ht="75" hidden="1" x14ac:dyDescent="0.25">
      <c r="A434" s="88"/>
      <c r="B434" s="67">
        <f t="shared" si="7"/>
        <v>2024</v>
      </c>
      <c r="C434" s="88"/>
      <c r="D434" s="38">
        <v>2024</v>
      </c>
      <c r="E434" s="69" t="s">
        <v>18</v>
      </c>
      <c r="F434" s="39" t="s">
        <v>800</v>
      </c>
      <c r="G434" s="214"/>
      <c r="H434" s="48" t="s">
        <v>1588</v>
      </c>
      <c r="I434" s="40" t="s">
        <v>1512</v>
      </c>
      <c r="J434" s="40" t="s">
        <v>1587</v>
      </c>
      <c r="K434" s="40" t="s">
        <v>308</v>
      </c>
      <c r="L434" s="40" t="s">
        <v>106</v>
      </c>
      <c r="P434" s="54"/>
      <c r="R434" s="54"/>
      <c r="AT434" s="56"/>
      <c r="AU434" s="203"/>
    </row>
    <row r="435" spans="1:47" s="204" customFormat="1" ht="75" hidden="1" x14ac:dyDescent="0.25">
      <c r="A435" s="88"/>
      <c r="B435" s="67">
        <f t="shared" si="7"/>
        <v>2024</v>
      </c>
      <c r="C435" s="88"/>
      <c r="D435" s="38">
        <v>2024</v>
      </c>
      <c r="E435" s="69" t="s">
        <v>18</v>
      </c>
      <c r="F435" s="39" t="s">
        <v>800</v>
      </c>
      <c r="G435" s="214"/>
      <c r="H435" s="48" t="s">
        <v>1589</v>
      </c>
      <c r="I435" s="40" t="s">
        <v>1512</v>
      </c>
      <c r="J435" s="40" t="s">
        <v>1585</v>
      </c>
      <c r="K435" s="40" t="s">
        <v>308</v>
      </c>
      <c r="L435" s="40" t="s">
        <v>106</v>
      </c>
      <c r="P435" s="54"/>
      <c r="R435" s="54"/>
      <c r="AT435" s="56"/>
      <c r="AU435" s="203"/>
    </row>
    <row r="436" spans="1:47" s="204" customFormat="1" ht="47.25" hidden="1" x14ac:dyDescent="0.25">
      <c r="A436" s="88"/>
      <c r="B436" s="67">
        <f t="shared" si="7"/>
        <v>2024</v>
      </c>
      <c r="C436" s="88"/>
      <c r="D436" s="38">
        <v>2024</v>
      </c>
      <c r="E436" s="69" t="s">
        <v>18</v>
      </c>
      <c r="F436" s="39" t="s">
        <v>800</v>
      </c>
      <c r="G436" s="214"/>
      <c r="H436" s="48" t="s">
        <v>1590</v>
      </c>
      <c r="I436" s="40" t="s">
        <v>1512</v>
      </c>
      <c r="J436" s="40" t="s">
        <v>1353</v>
      </c>
      <c r="K436" s="40" t="s">
        <v>381</v>
      </c>
      <c r="L436" s="40" t="s">
        <v>106</v>
      </c>
      <c r="P436" s="54"/>
      <c r="R436" s="54"/>
      <c r="AT436" s="56"/>
      <c r="AU436" s="203"/>
    </row>
    <row r="437" spans="1:47" s="204" customFormat="1" ht="75" hidden="1" x14ac:dyDescent="0.25">
      <c r="A437" s="88"/>
      <c r="B437" s="67">
        <f t="shared" si="7"/>
        <v>2024</v>
      </c>
      <c r="C437" s="88"/>
      <c r="D437" s="38">
        <v>2024</v>
      </c>
      <c r="E437" s="69" t="s">
        <v>18</v>
      </c>
      <c r="F437" s="39" t="s">
        <v>800</v>
      </c>
      <c r="G437" s="214"/>
      <c r="H437" s="48" t="s">
        <v>1591</v>
      </c>
      <c r="I437" s="40" t="s">
        <v>1512</v>
      </c>
      <c r="J437" s="40" t="s">
        <v>1336</v>
      </c>
      <c r="K437" s="40" t="s">
        <v>381</v>
      </c>
      <c r="L437" s="40" t="s">
        <v>106</v>
      </c>
      <c r="P437" s="54"/>
      <c r="R437" s="54"/>
      <c r="AT437" s="56"/>
      <c r="AU437" s="203"/>
    </row>
    <row r="438" spans="1:47" s="204" customFormat="1" ht="75" hidden="1" x14ac:dyDescent="0.25">
      <c r="A438" s="88"/>
      <c r="B438" s="67">
        <f t="shared" si="7"/>
        <v>2024</v>
      </c>
      <c r="C438" s="88"/>
      <c r="D438" s="38">
        <v>2024</v>
      </c>
      <c r="E438" s="69" t="s">
        <v>18</v>
      </c>
      <c r="F438" s="39" t="s">
        <v>800</v>
      </c>
      <c r="G438" s="214"/>
      <c r="H438" s="48" t="s">
        <v>1592</v>
      </c>
      <c r="I438" s="40" t="s">
        <v>1512</v>
      </c>
      <c r="J438" s="40" t="s">
        <v>1336</v>
      </c>
      <c r="K438" s="40" t="s">
        <v>381</v>
      </c>
      <c r="L438" s="40" t="s">
        <v>106</v>
      </c>
      <c r="P438" s="54"/>
      <c r="R438" s="54"/>
      <c r="AT438" s="56"/>
      <c r="AU438" s="203"/>
    </row>
    <row r="439" spans="1:47" s="204" customFormat="1" ht="75" hidden="1" x14ac:dyDescent="0.25">
      <c r="A439" s="88"/>
      <c r="B439" s="67">
        <f t="shared" si="7"/>
        <v>2024</v>
      </c>
      <c r="C439" s="88"/>
      <c r="D439" s="38">
        <v>2024</v>
      </c>
      <c r="E439" s="69" t="s">
        <v>18</v>
      </c>
      <c r="F439" s="39" t="s">
        <v>800</v>
      </c>
      <c r="G439" s="214"/>
      <c r="H439" s="48" t="s">
        <v>1593</v>
      </c>
      <c r="I439" s="40" t="s">
        <v>1512</v>
      </c>
      <c r="J439" s="40" t="s">
        <v>1277</v>
      </c>
      <c r="K439" s="40" t="s">
        <v>381</v>
      </c>
      <c r="L439" s="40" t="s">
        <v>106</v>
      </c>
      <c r="P439" s="54">
        <v>45352</v>
      </c>
      <c r="R439" s="54">
        <v>45505</v>
      </c>
      <c r="AT439" s="48"/>
      <c r="AU439" s="252" t="s">
        <v>1594</v>
      </c>
    </row>
    <row r="440" spans="1:47" s="204" customFormat="1" x14ac:dyDescent="0.25">
      <c r="A440" s="88"/>
      <c r="B440" s="88"/>
      <c r="C440" s="88"/>
      <c r="D440" s="253"/>
      <c r="E440" s="214"/>
      <c r="F440" s="214"/>
      <c r="G440" s="214"/>
      <c r="H440" s="227"/>
      <c r="I440" s="227"/>
      <c r="J440" s="227"/>
      <c r="K440" s="227"/>
      <c r="L440" s="227"/>
      <c r="P440" s="227"/>
      <c r="R440" s="54"/>
      <c r="AT440" s="227"/>
    </row>
    <row r="441" spans="1:47" s="204" customFormat="1" x14ac:dyDescent="0.25">
      <c r="A441" s="88"/>
      <c r="B441" s="88"/>
      <c r="C441" s="88"/>
      <c r="D441" s="253"/>
      <c r="E441" s="214"/>
      <c r="F441" s="214"/>
      <c r="G441" s="214"/>
      <c r="H441" s="227"/>
      <c r="I441" s="227"/>
      <c r="J441" s="227"/>
      <c r="K441" s="227"/>
      <c r="L441" s="227"/>
      <c r="P441" s="227"/>
      <c r="R441" s="54"/>
      <c r="AT441" s="227"/>
    </row>
    <row r="442" spans="1:47" s="204" customFormat="1" x14ac:dyDescent="0.25">
      <c r="A442" s="88"/>
      <c r="B442" s="88"/>
      <c r="C442" s="88"/>
      <c r="D442" s="253"/>
      <c r="E442" s="214"/>
      <c r="F442" s="214"/>
      <c r="G442" s="214"/>
      <c r="H442" s="227"/>
      <c r="I442" s="227"/>
      <c r="J442" s="227"/>
      <c r="K442" s="227"/>
      <c r="L442" s="227"/>
      <c r="P442" s="227"/>
      <c r="R442" s="54"/>
      <c r="AT442" s="227"/>
    </row>
    <row r="443" spans="1:47" s="204" customFormat="1" x14ac:dyDescent="0.25">
      <c r="A443" s="88"/>
      <c r="B443" s="88"/>
      <c r="C443" s="88"/>
      <c r="D443" s="253"/>
      <c r="E443" s="214"/>
      <c r="F443" s="214"/>
      <c r="G443" s="214"/>
      <c r="H443" s="227"/>
      <c r="I443" s="227"/>
      <c r="J443" s="227"/>
      <c r="K443" s="227"/>
      <c r="L443" s="227"/>
      <c r="P443" s="227"/>
      <c r="R443" s="54"/>
      <c r="AT443" s="227"/>
    </row>
    <row r="444" spans="1:47" s="204" customFormat="1" ht="18.75" customHeight="1" x14ac:dyDescent="0.25">
      <c r="A444" s="88"/>
      <c r="B444" s="88"/>
      <c r="C444" s="88"/>
      <c r="D444" s="253"/>
      <c r="E444" s="214"/>
      <c r="F444" s="214"/>
      <c r="G444" s="214"/>
      <c r="H444" s="227"/>
      <c r="I444" s="227"/>
      <c r="J444" s="227"/>
      <c r="K444" s="227"/>
      <c r="L444" s="227"/>
      <c r="P444" s="227"/>
      <c r="R444" s="54"/>
      <c r="AT444" s="227"/>
    </row>
    <row r="445" spans="1:47" s="204" customFormat="1" ht="18.75" customHeight="1" x14ac:dyDescent="0.25">
      <c r="A445" s="88"/>
      <c r="B445" s="88"/>
      <c r="C445" s="88"/>
      <c r="D445" s="253"/>
      <c r="E445" s="214"/>
      <c r="F445" s="214"/>
      <c r="G445" s="214"/>
      <c r="H445" s="227"/>
      <c r="I445" s="227"/>
      <c r="J445" s="227"/>
      <c r="K445" s="227"/>
      <c r="L445" s="227"/>
      <c r="P445" s="227"/>
      <c r="R445" s="54"/>
      <c r="AT445" s="227"/>
    </row>
    <row r="446" spans="1:47" s="204" customFormat="1" ht="18.75" customHeight="1" x14ac:dyDescent="0.25">
      <c r="A446" s="88"/>
      <c r="B446" s="88"/>
      <c r="C446" s="88"/>
      <c r="D446" s="253"/>
      <c r="E446" s="214"/>
      <c r="F446" s="214"/>
      <c r="G446" s="214"/>
      <c r="H446" s="227"/>
      <c r="I446" s="227"/>
      <c r="J446" s="227"/>
      <c r="K446" s="227"/>
      <c r="L446" s="227"/>
      <c r="P446" s="227"/>
      <c r="R446" s="54"/>
      <c r="AT446" s="227"/>
    </row>
    <row r="447" spans="1:47" s="204" customFormat="1" ht="18.75" customHeight="1" x14ac:dyDescent="0.25">
      <c r="A447" s="88"/>
      <c r="B447" s="88"/>
      <c r="C447" s="88"/>
      <c r="D447" s="253"/>
      <c r="E447" s="214"/>
      <c r="F447" s="214"/>
      <c r="G447" s="214"/>
      <c r="H447" s="227"/>
      <c r="I447" s="227"/>
      <c r="J447" s="227"/>
      <c r="K447" s="227"/>
      <c r="L447" s="227"/>
      <c r="P447" s="227"/>
      <c r="R447" s="54"/>
      <c r="AT447" s="227"/>
    </row>
    <row r="448" spans="1:47" s="204" customFormat="1" ht="18.75" customHeight="1" x14ac:dyDescent="0.25">
      <c r="A448" s="88"/>
      <c r="B448" s="88"/>
      <c r="C448" s="88"/>
      <c r="D448" s="253"/>
      <c r="E448" s="214"/>
      <c r="F448" s="214"/>
      <c r="G448" s="214"/>
      <c r="H448" s="227"/>
      <c r="I448" s="227"/>
      <c r="J448" s="227"/>
      <c r="K448" s="227"/>
      <c r="L448" s="227"/>
      <c r="P448" s="227"/>
      <c r="R448" s="54"/>
      <c r="AT448" s="227"/>
    </row>
    <row r="449" spans="1:46" s="204" customFormat="1" ht="18.75" customHeight="1" x14ac:dyDescent="0.25">
      <c r="A449" s="88"/>
      <c r="B449" s="88"/>
      <c r="C449" s="88"/>
      <c r="D449" s="253"/>
      <c r="E449" s="214"/>
      <c r="F449" s="214"/>
      <c r="G449" s="214"/>
      <c r="H449" s="227"/>
      <c r="I449" s="227"/>
      <c r="J449" s="227"/>
      <c r="K449" s="227"/>
      <c r="L449" s="227"/>
      <c r="P449" s="227"/>
      <c r="R449" s="54"/>
      <c r="AT449" s="227"/>
    </row>
    <row r="450" spans="1:46" s="204" customFormat="1" ht="18.75" customHeight="1" x14ac:dyDescent="0.25">
      <c r="A450" s="88"/>
      <c r="B450" s="88"/>
      <c r="C450" s="88"/>
      <c r="D450" s="253"/>
      <c r="E450" s="214"/>
      <c r="F450" s="214"/>
      <c r="G450" s="214"/>
      <c r="H450" s="227"/>
      <c r="I450" s="227"/>
      <c r="J450" s="227"/>
      <c r="K450" s="227"/>
      <c r="L450" s="227"/>
      <c r="P450" s="227"/>
      <c r="R450" s="54"/>
      <c r="AT450" s="227"/>
    </row>
    <row r="451" spans="1:46" s="204" customFormat="1" ht="18.75" customHeight="1" x14ac:dyDescent="0.25">
      <c r="A451" s="88"/>
      <c r="B451" s="88"/>
      <c r="C451" s="88"/>
      <c r="D451" s="253"/>
      <c r="E451" s="214"/>
      <c r="F451" s="214"/>
      <c r="G451" s="214"/>
      <c r="H451" s="227"/>
      <c r="I451" s="227"/>
      <c r="J451" s="227"/>
      <c r="K451" s="227"/>
      <c r="L451" s="227"/>
      <c r="P451" s="227"/>
      <c r="R451" s="54"/>
      <c r="AT451" s="227"/>
    </row>
    <row r="452" spans="1:46" s="204" customFormat="1" ht="18.75" customHeight="1" x14ac:dyDescent="0.25">
      <c r="A452" s="88"/>
      <c r="B452" s="88"/>
      <c r="C452" s="88"/>
      <c r="D452" s="253"/>
      <c r="E452" s="214"/>
      <c r="F452" s="214"/>
      <c r="G452" s="214"/>
      <c r="H452" s="227"/>
      <c r="I452" s="227"/>
      <c r="J452" s="227"/>
      <c r="K452" s="227"/>
      <c r="L452" s="227"/>
      <c r="P452" s="227"/>
      <c r="R452" s="54"/>
      <c r="AT452" s="227"/>
    </row>
    <row r="453" spans="1:46" s="204" customFormat="1" ht="18.75" customHeight="1" x14ac:dyDescent="0.25">
      <c r="A453" s="88"/>
      <c r="B453" s="88"/>
      <c r="C453" s="88"/>
      <c r="D453" s="253"/>
      <c r="E453" s="214"/>
      <c r="F453" s="214"/>
      <c r="G453" s="214"/>
      <c r="H453" s="227"/>
      <c r="I453" s="227"/>
      <c r="J453" s="227"/>
      <c r="K453" s="227"/>
      <c r="L453" s="227"/>
      <c r="P453" s="227"/>
      <c r="R453" s="54"/>
      <c r="AT453" s="227"/>
    </row>
    <row r="454" spans="1:46" s="204" customFormat="1" ht="18.75" customHeight="1" x14ac:dyDescent="0.25">
      <c r="A454" s="88"/>
      <c r="B454" s="88"/>
      <c r="C454" s="88"/>
      <c r="D454" s="253"/>
      <c r="E454" s="214"/>
      <c r="F454" s="214"/>
      <c r="G454" s="214"/>
      <c r="H454" s="227"/>
      <c r="I454" s="227"/>
      <c r="J454" s="227"/>
      <c r="K454" s="227"/>
      <c r="L454" s="227"/>
      <c r="P454" s="227"/>
      <c r="R454" s="54"/>
      <c r="AT454" s="227"/>
    </row>
    <row r="455" spans="1:46" s="204" customFormat="1" ht="18.75" customHeight="1" x14ac:dyDescent="0.25">
      <c r="A455" s="88"/>
      <c r="B455" s="88"/>
      <c r="C455" s="88"/>
      <c r="D455" s="253"/>
      <c r="E455" s="214"/>
      <c r="F455" s="214"/>
      <c r="G455" s="214"/>
      <c r="H455" s="227"/>
      <c r="I455" s="227"/>
      <c r="J455" s="227"/>
      <c r="K455" s="227"/>
      <c r="L455" s="227"/>
      <c r="P455" s="227"/>
      <c r="R455" s="54"/>
      <c r="AT455" s="227"/>
    </row>
    <row r="456" spans="1:46" s="204" customFormat="1" ht="18.75" customHeight="1" x14ac:dyDescent="0.25">
      <c r="A456" s="88"/>
      <c r="B456" s="88"/>
      <c r="C456" s="88"/>
      <c r="D456" s="254"/>
      <c r="E456" s="214"/>
      <c r="F456" s="214"/>
      <c r="G456" s="214"/>
      <c r="H456" s="227"/>
      <c r="I456" s="227"/>
      <c r="J456" s="227"/>
      <c r="K456" s="227"/>
      <c r="L456" s="227"/>
      <c r="P456" s="227"/>
      <c r="R456" s="54"/>
      <c r="AT456" s="227"/>
    </row>
    <row r="457" spans="1:46" s="204" customFormat="1" ht="18.75" customHeight="1" x14ac:dyDescent="0.25">
      <c r="A457" s="88"/>
      <c r="B457" s="88"/>
      <c r="C457" s="88"/>
      <c r="D457" s="254"/>
      <c r="E457" s="214"/>
      <c r="F457" s="214"/>
      <c r="G457" s="214"/>
      <c r="H457" s="227"/>
      <c r="I457" s="227"/>
      <c r="J457" s="227"/>
      <c r="K457" s="227"/>
      <c r="L457" s="227"/>
      <c r="P457" s="227"/>
      <c r="R457" s="54"/>
      <c r="AT457" s="227"/>
    </row>
    <row r="458" spans="1:46" s="204" customFormat="1" ht="18.75" customHeight="1" x14ac:dyDescent="0.25">
      <c r="A458" s="88"/>
      <c r="B458" s="88"/>
      <c r="C458" s="88"/>
      <c r="D458" s="254"/>
      <c r="E458" s="214"/>
      <c r="F458" s="214"/>
      <c r="G458" s="214"/>
      <c r="H458" s="227"/>
      <c r="I458" s="227"/>
      <c r="J458" s="227"/>
      <c r="K458" s="227"/>
      <c r="L458" s="227"/>
      <c r="P458" s="227"/>
      <c r="R458" s="54"/>
      <c r="AT458" s="227"/>
    </row>
    <row r="459" spans="1:46" s="204" customFormat="1" ht="18.75" customHeight="1" x14ac:dyDescent="0.25">
      <c r="A459" s="88"/>
      <c r="B459" s="88"/>
      <c r="C459" s="88"/>
      <c r="D459" s="254"/>
      <c r="E459" s="214"/>
      <c r="F459" s="214"/>
      <c r="G459" s="214"/>
      <c r="H459" s="227"/>
      <c r="I459" s="227"/>
      <c r="J459" s="227"/>
      <c r="K459" s="227"/>
      <c r="L459" s="227"/>
      <c r="P459" s="227"/>
      <c r="R459" s="54"/>
      <c r="AT459" s="227"/>
    </row>
    <row r="460" spans="1:46" s="204" customFormat="1" ht="18.75" customHeight="1" x14ac:dyDescent="0.25">
      <c r="A460" s="88"/>
      <c r="B460" s="88"/>
      <c r="C460" s="88"/>
      <c r="D460" s="254"/>
      <c r="E460" s="214"/>
      <c r="F460" s="214"/>
      <c r="G460" s="214"/>
      <c r="H460" s="227"/>
      <c r="I460" s="227"/>
      <c r="J460" s="227"/>
      <c r="K460" s="227"/>
      <c r="L460" s="227"/>
      <c r="P460" s="227"/>
      <c r="R460" s="54"/>
      <c r="AT460" s="227"/>
    </row>
    <row r="461" spans="1:46" s="204" customFormat="1" ht="18.75" customHeight="1" x14ac:dyDescent="0.25">
      <c r="A461" s="88"/>
      <c r="B461" s="88"/>
      <c r="C461" s="88"/>
      <c r="D461" s="254"/>
      <c r="E461" s="214"/>
      <c r="F461" s="214"/>
      <c r="G461" s="214"/>
      <c r="H461" s="227"/>
      <c r="I461" s="227"/>
      <c r="J461" s="227"/>
      <c r="K461" s="227"/>
      <c r="L461" s="227"/>
      <c r="P461" s="227"/>
      <c r="R461" s="54"/>
      <c r="AT461" s="227"/>
    </row>
    <row r="462" spans="1:46" s="204" customFormat="1" ht="18.75" customHeight="1" x14ac:dyDescent="0.25">
      <c r="A462" s="88"/>
      <c r="B462" s="88"/>
      <c r="C462" s="88"/>
      <c r="D462" s="254"/>
      <c r="E462" s="214"/>
      <c r="F462" s="214"/>
      <c r="G462" s="214"/>
      <c r="H462" s="227"/>
      <c r="I462" s="227"/>
      <c r="J462" s="227"/>
      <c r="K462" s="227"/>
      <c r="L462" s="227"/>
      <c r="P462" s="227"/>
      <c r="R462" s="54"/>
      <c r="AT462" s="227"/>
    </row>
    <row r="463" spans="1:46" s="204" customFormat="1" ht="18.75" customHeight="1" x14ac:dyDescent="0.25">
      <c r="A463" s="88"/>
      <c r="B463" s="88"/>
      <c r="C463" s="88"/>
      <c r="D463" s="254"/>
      <c r="E463" s="214"/>
      <c r="F463" s="214"/>
      <c r="G463" s="214"/>
      <c r="H463" s="227"/>
      <c r="I463" s="227"/>
      <c r="J463" s="227"/>
      <c r="K463" s="227"/>
      <c r="L463" s="227"/>
      <c r="P463" s="227"/>
      <c r="R463" s="227"/>
      <c r="AT463" s="227"/>
    </row>
    <row r="464" spans="1:46" s="204" customFormat="1" ht="18.75" customHeight="1" x14ac:dyDescent="0.25">
      <c r="A464" s="88"/>
      <c r="B464" s="88"/>
      <c r="C464" s="88"/>
      <c r="D464" s="254"/>
      <c r="E464" s="214"/>
      <c r="F464" s="214"/>
      <c r="G464" s="214"/>
      <c r="H464" s="227"/>
      <c r="I464" s="227"/>
      <c r="J464" s="227"/>
      <c r="K464" s="227"/>
      <c r="L464" s="227"/>
      <c r="P464" s="227"/>
      <c r="R464" s="227"/>
      <c r="AT464" s="227"/>
    </row>
    <row r="465" spans="1:46" s="204" customFormat="1" ht="18.75" customHeight="1" x14ac:dyDescent="0.25">
      <c r="A465" s="88"/>
      <c r="B465" s="88"/>
      <c r="C465" s="88"/>
      <c r="D465" s="254"/>
      <c r="E465" s="214"/>
      <c r="F465" s="214"/>
      <c r="G465" s="214"/>
      <c r="H465" s="227"/>
      <c r="I465" s="227"/>
      <c r="J465" s="227"/>
      <c r="K465" s="227"/>
      <c r="L465" s="227"/>
      <c r="P465" s="227"/>
      <c r="R465" s="227"/>
      <c r="AT465" s="227"/>
    </row>
    <row r="466" spans="1:46" s="204" customFormat="1" ht="18.75" customHeight="1" x14ac:dyDescent="0.25">
      <c r="A466" s="88"/>
      <c r="B466" s="88"/>
      <c r="C466" s="88"/>
      <c r="D466" s="253"/>
      <c r="E466" s="214"/>
      <c r="F466" s="214"/>
      <c r="G466" s="214"/>
      <c r="H466" s="227"/>
      <c r="I466" s="227"/>
      <c r="J466" s="227"/>
      <c r="K466" s="227"/>
      <c r="L466" s="227"/>
      <c r="P466" s="227"/>
      <c r="R466" s="227"/>
      <c r="AT466" s="227"/>
    </row>
    <row r="467" spans="1:46" s="204" customFormat="1" ht="18.75" customHeight="1" x14ac:dyDescent="0.25">
      <c r="A467" s="88"/>
      <c r="B467" s="88"/>
      <c r="C467" s="88"/>
      <c r="D467" s="253"/>
      <c r="E467" s="214"/>
      <c r="F467" s="214"/>
      <c r="G467" s="214"/>
      <c r="H467" s="227"/>
      <c r="I467" s="227"/>
      <c r="J467" s="227"/>
      <c r="K467" s="227"/>
      <c r="L467" s="227"/>
      <c r="P467" s="227"/>
      <c r="R467" s="227"/>
      <c r="AT467" s="227"/>
    </row>
    <row r="468" spans="1:46" s="204" customFormat="1" ht="18.75" customHeight="1" x14ac:dyDescent="0.25">
      <c r="A468" s="88"/>
      <c r="B468" s="88"/>
      <c r="C468" s="88"/>
      <c r="D468" s="253"/>
      <c r="E468" s="214"/>
      <c r="F468" s="214"/>
      <c r="G468" s="214"/>
      <c r="H468" s="227"/>
      <c r="I468" s="227"/>
      <c r="J468" s="227"/>
      <c r="K468" s="227"/>
      <c r="L468" s="227"/>
      <c r="P468" s="227"/>
      <c r="R468" s="227"/>
      <c r="AT468" s="227"/>
    </row>
    <row r="469" spans="1:46" s="204" customFormat="1" ht="18.75" customHeight="1" x14ac:dyDescent="0.25">
      <c r="A469" s="88"/>
      <c r="B469" s="88"/>
      <c r="C469" s="88"/>
      <c r="D469" s="253"/>
      <c r="E469" s="214"/>
      <c r="F469" s="214"/>
      <c r="G469" s="214"/>
      <c r="H469" s="227"/>
      <c r="I469" s="227"/>
      <c r="J469" s="227"/>
      <c r="K469" s="227"/>
      <c r="L469" s="227"/>
      <c r="P469" s="227"/>
      <c r="R469" s="227"/>
      <c r="AT469" s="227"/>
    </row>
    <row r="470" spans="1:46" s="204" customFormat="1" ht="18.75" customHeight="1" x14ac:dyDescent="0.25">
      <c r="A470" s="88"/>
      <c r="B470" s="88"/>
      <c r="C470" s="88"/>
      <c r="D470" s="253"/>
      <c r="E470" s="214"/>
      <c r="F470" s="214"/>
      <c r="G470" s="214"/>
      <c r="H470" s="227"/>
      <c r="I470" s="227"/>
      <c r="J470" s="227"/>
      <c r="K470" s="227"/>
      <c r="L470" s="227"/>
      <c r="P470" s="227"/>
      <c r="R470" s="227"/>
      <c r="AT470" s="227"/>
    </row>
    <row r="471" spans="1:46" s="204" customFormat="1" ht="18.75" customHeight="1" x14ac:dyDescent="0.25">
      <c r="A471" s="88"/>
      <c r="B471" s="88"/>
      <c r="C471" s="88"/>
      <c r="D471" s="253"/>
      <c r="E471" s="214"/>
      <c r="F471" s="214"/>
      <c r="G471" s="214"/>
      <c r="H471" s="227"/>
      <c r="I471" s="227"/>
      <c r="J471" s="227"/>
      <c r="K471" s="227"/>
      <c r="L471" s="227"/>
      <c r="P471" s="227"/>
      <c r="R471" s="227"/>
      <c r="AT471" s="227"/>
    </row>
    <row r="472" spans="1:46" s="204" customFormat="1" ht="18.75" customHeight="1" x14ac:dyDescent="0.25">
      <c r="A472" s="88"/>
      <c r="B472" s="88"/>
      <c r="C472" s="88"/>
      <c r="D472" s="253"/>
      <c r="E472" s="214"/>
      <c r="F472" s="214"/>
      <c r="G472" s="214"/>
      <c r="H472" s="227"/>
      <c r="I472" s="227"/>
      <c r="J472" s="227"/>
      <c r="K472" s="227"/>
      <c r="L472" s="227"/>
      <c r="P472" s="227"/>
      <c r="R472" s="227"/>
      <c r="AT472" s="227"/>
    </row>
    <row r="473" spans="1:46" s="204" customFormat="1" ht="18.75" customHeight="1" x14ac:dyDescent="0.25">
      <c r="A473" s="88"/>
      <c r="B473" s="88"/>
      <c r="C473" s="88"/>
      <c r="D473" s="253"/>
      <c r="E473" s="214"/>
      <c r="F473" s="214"/>
      <c r="G473" s="214"/>
      <c r="H473" s="227"/>
      <c r="I473" s="227"/>
      <c r="J473" s="227"/>
      <c r="K473" s="227"/>
      <c r="L473" s="227"/>
      <c r="P473" s="227"/>
      <c r="R473" s="227"/>
      <c r="AT473" s="227"/>
    </row>
    <row r="474" spans="1:46" s="204" customFormat="1" ht="18.75" customHeight="1" x14ac:dyDescent="0.25">
      <c r="A474" s="88"/>
      <c r="B474" s="88"/>
      <c r="C474" s="88"/>
      <c r="D474" s="253"/>
      <c r="E474" s="214"/>
      <c r="F474" s="214"/>
      <c r="G474" s="214"/>
      <c r="H474" s="227"/>
      <c r="I474" s="227"/>
      <c r="J474" s="227"/>
      <c r="K474" s="227"/>
      <c r="L474" s="227"/>
      <c r="P474" s="227"/>
      <c r="R474" s="227"/>
      <c r="AT474" s="227"/>
    </row>
    <row r="475" spans="1:46" s="204" customFormat="1" ht="18.75" customHeight="1" x14ac:dyDescent="0.25">
      <c r="A475" s="88"/>
      <c r="B475" s="88"/>
      <c r="C475" s="88"/>
      <c r="D475" s="253"/>
      <c r="E475" s="214"/>
      <c r="F475" s="214"/>
      <c r="G475" s="214"/>
      <c r="H475" s="227"/>
      <c r="I475" s="227"/>
      <c r="J475" s="227"/>
      <c r="K475" s="227"/>
      <c r="L475" s="227"/>
      <c r="P475" s="227"/>
      <c r="R475" s="227"/>
      <c r="AT475" s="227"/>
    </row>
    <row r="476" spans="1:46" s="204" customFormat="1" ht="18.75" customHeight="1" x14ac:dyDescent="0.25">
      <c r="A476" s="88"/>
      <c r="B476" s="88"/>
      <c r="C476" s="88"/>
      <c r="D476" s="253"/>
      <c r="E476" s="214"/>
      <c r="F476" s="214"/>
      <c r="G476" s="214"/>
      <c r="H476" s="227"/>
      <c r="I476" s="227"/>
      <c r="J476" s="227"/>
      <c r="K476" s="227"/>
      <c r="L476" s="227"/>
      <c r="P476" s="227"/>
      <c r="R476" s="227"/>
      <c r="AT476" s="227"/>
    </row>
    <row r="477" spans="1:46" s="204" customFormat="1" ht="18.75" customHeight="1" x14ac:dyDescent="0.25">
      <c r="A477" s="88"/>
      <c r="B477" s="88"/>
      <c r="C477" s="88"/>
      <c r="D477" s="253"/>
      <c r="E477" s="214"/>
      <c r="F477" s="214"/>
      <c r="G477" s="214"/>
      <c r="H477" s="227"/>
      <c r="I477" s="227"/>
      <c r="J477" s="227"/>
      <c r="K477" s="227"/>
      <c r="L477" s="227"/>
      <c r="P477" s="227"/>
      <c r="R477" s="227"/>
      <c r="AT477" s="227"/>
    </row>
    <row r="478" spans="1:46" s="204" customFormat="1" ht="18.75" customHeight="1" x14ac:dyDescent="0.25">
      <c r="A478" s="88"/>
      <c r="B478" s="88"/>
      <c r="C478" s="88"/>
      <c r="D478" s="253"/>
      <c r="E478" s="214"/>
      <c r="F478" s="214"/>
      <c r="G478" s="214"/>
      <c r="H478" s="227"/>
      <c r="I478" s="227"/>
      <c r="J478" s="227"/>
      <c r="K478" s="227"/>
      <c r="L478" s="227"/>
      <c r="P478" s="227"/>
      <c r="R478" s="227"/>
      <c r="AT478" s="227"/>
    </row>
    <row r="479" spans="1:46" s="204" customFormat="1" ht="18.75" customHeight="1" x14ac:dyDescent="0.25">
      <c r="A479" s="88"/>
      <c r="B479" s="88"/>
      <c r="C479" s="88"/>
      <c r="D479" s="253"/>
      <c r="E479" s="214"/>
      <c r="F479" s="214"/>
      <c r="G479" s="214"/>
      <c r="H479" s="227"/>
      <c r="I479" s="227"/>
      <c r="J479" s="227"/>
      <c r="K479" s="227"/>
      <c r="L479" s="227"/>
      <c r="P479" s="227"/>
      <c r="R479" s="227"/>
      <c r="AT479" s="227"/>
    </row>
    <row r="480" spans="1:46" s="204" customFormat="1" ht="18.75" customHeight="1" x14ac:dyDescent="0.25">
      <c r="A480" s="88"/>
      <c r="B480" s="88"/>
      <c r="C480" s="88"/>
      <c r="D480" s="253"/>
      <c r="E480" s="214"/>
      <c r="F480" s="214"/>
      <c r="G480" s="214"/>
      <c r="H480" s="227"/>
      <c r="I480" s="227"/>
      <c r="J480" s="227"/>
      <c r="K480" s="227"/>
      <c r="L480" s="227"/>
      <c r="P480" s="227"/>
      <c r="R480" s="227"/>
      <c r="AT480" s="227"/>
    </row>
    <row r="481" spans="1:46" s="204" customFormat="1" ht="18.75" customHeight="1" x14ac:dyDescent="0.25">
      <c r="A481" s="88"/>
      <c r="B481" s="88"/>
      <c r="C481" s="88"/>
      <c r="D481" s="253"/>
      <c r="E481" s="214"/>
      <c r="F481" s="214"/>
      <c r="G481" s="214"/>
      <c r="H481" s="227"/>
      <c r="I481" s="227"/>
      <c r="J481" s="227"/>
      <c r="K481" s="227"/>
      <c r="L481" s="227"/>
      <c r="P481" s="227"/>
      <c r="R481" s="227"/>
      <c r="AT481" s="227"/>
    </row>
    <row r="482" spans="1:46" s="204" customFormat="1" ht="18.75" customHeight="1" x14ac:dyDescent="0.25">
      <c r="A482" s="88"/>
      <c r="B482" s="88"/>
      <c r="C482" s="88"/>
      <c r="D482" s="253"/>
      <c r="E482" s="214"/>
      <c r="F482" s="214"/>
      <c r="G482" s="214"/>
      <c r="H482" s="227"/>
      <c r="I482" s="227"/>
      <c r="J482" s="227"/>
      <c r="K482" s="227"/>
      <c r="L482" s="227"/>
      <c r="P482" s="227"/>
      <c r="R482" s="227"/>
      <c r="AT482" s="227"/>
    </row>
    <row r="483" spans="1:46" s="204" customFormat="1" ht="18.75" customHeight="1" x14ac:dyDescent="0.25">
      <c r="A483" s="88"/>
      <c r="B483" s="88"/>
      <c r="C483" s="88"/>
      <c r="D483" s="253"/>
      <c r="E483" s="214"/>
      <c r="F483" s="214"/>
      <c r="G483" s="214"/>
      <c r="H483" s="227"/>
      <c r="I483" s="227"/>
      <c r="J483" s="227"/>
      <c r="K483" s="227"/>
      <c r="L483" s="227"/>
      <c r="P483" s="227"/>
      <c r="R483" s="227"/>
      <c r="AT483" s="227"/>
    </row>
    <row r="484" spans="1:46" s="204" customFormat="1" ht="18.75" customHeight="1" x14ac:dyDescent="0.25">
      <c r="A484" s="88"/>
      <c r="B484" s="88"/>
      <c r="C484" s="88"/>
      <c r="D484" s="253"/>
      <c r="E484" s="214"/>
      <c r="F484" s="214"/>
      <c r="G484" s="214"/>
      <c r="H484" s="227"/>
      <c r="I484" s="227"/>
      <c r="J484" s="227"/>
      <c r="K484" s="227"/>
      <c r="L484" s="227"/>
      <c r="P484" s="227"/>
      <c r="R484" s="227"/>
      <c r="AT484" s="227"/>
    </row>
    <row r="485" spans="1:46" s="204" customFormat="1" ht="18.75" customHeight="1" x14ac:dyDescent="0.25">
      <c r="A485" s="88"/>
      <c r="B485" s="88"/>
      <c r="C485" s="88"/>
      <c r="D485" s="253"/>
      <c r="E485" s="214"/>
      <c r="F485" s="214"/>
      <c r="G485" s="214"/>
      <c r="H485" s="227"/>
      <c r="I485" s="227"/>
      <c r="J485" s="227"/>
      <c r="K485" s="227"/>
      <c r="L485" s="227"/>
      <c r="P485" s="227"/>
      <c r="R485" s="227"/>
      <c r="AT485" s="227"/>
    </row>
    <row r="486" spans="1:46" s="204" customFormat="1" ht="18.75" customHeight="1" x14ac:dyDescent="0.25">
      <c r="A486" s="88"/>
      <c r="B486" s="88"/>
      <c r="C486" s="88"/>
      <c r="D486" s="253"/>
      <c r="E486" s="214"/>
      <c r="F486" s="214"/>
      <c r="G486" s="214"/>
      <c r="H486" s="227"/>
      <c r="I486" s="227"/>
      <c r="J486" s="227"/>
      <c r="K486" s="227"/>
      <c r="L486" s="227"/>
      <c r="P486" s="227"/>
      <c r="R486" s="227"/>
      <c r="AT486" s="227"/>
    </row>
    <row r="487" spans="1:46" s="204" customFormat="1" ht="18.75" customHeight="1" x14ac:dyDescent="0.25">
      <c r="A487" s="88"/>
      <c r="B487" s="88"/>
      <c r="C487" s="88"/>
      <c r="D487" s="253"/>
      <c r="E487" s="214"/>
      <c r="F487" s="214"/>
      <c r="G487" s="214"/>
      <c r="H487" s="227"/>
      <c r="I487" s="227"/>
      <c r="J487" s="227"/>
      <c r="K487" s="227"/>
      <c r="L487" s="227"/>
      <c r="P487" s="227"/>
      <c r="R487" s="227"/>
      <c r="AT487" s="227"/>
    </row>
    <row r="488" spans="1:46" s="204" customFormat="1" ht="18.75" customHeight="1" x14ac:dyDescent="0.25">
      <c r="A488" s="88"/>
      <c r="B488" s="88"/>
      <c r="C488" s="88"/>
      <c r="D488" s="253"/>
      <c r="E488" s="214"/>
      <c r="F488" s="214"/>
      <c r="G488" s="214"/>
      <c r="H488" s="227"/>
      <c r="I488" s="227"/>
      <c r="J488" s="227"/>
      <c r="K488" s="227"/>
      <c r="L488" s="227"/>
      <c r="P488" s="227"/>
      <c r="R488" s="227"/>
      <c r="AT488" s="227"/>
    </row>
    <row r="489" spans="1:46" s="204" customFormat="1" ht="18.75" customHeight="1" x14ac:dyDescent="0.25">
      <c r="A489" s="88"/>
      <c r="B489" s="88"/>
      <c r="C489" s="88"/>
      <c r="D489" s="253"/>
      <c r="E489" s="214"/>
      <c r="F489" s="214"/>
      <c r="G489" s="214"/>
      <c r="H489" s="227"/>
      <c r="I489" s="227"/>
      <c r="J489" s="227"/>
      <c r="K489" s="227"/>
      <c r="L489" s="227"/>
      <c r="P489" s="227"/>
      <c r="R489" s="227"/>
      <c r="AT489" s="227"/>
    </row>
    <row r="490" spans="1:46" s="204" customFormat="1" ht="18.75" customHeight="1" x14ac:dyDescent="0.25">
      <c r="A490" s="88"/>
      <c r="B490" s="88"/>
      <c r="C490" s="88"/>
      <c r="D490" s="253"/>
      <c r="E490" s="214"/>
      <c r="F490" s="214"/>
      <c r="G490" s="214"/>
      <c r="H490" s="227"/>
      <c r="I490" s="227"/>
      <c r="J490" s="227"/>
      <c r="K490" s="227"/>
      <c r="L490" s="227"/>
      <c r="P490" s="227"/>
      <c r="R490" s="227"/>
      <c r="AT490" s="227"/>
    </row>
    <row r="491" spans="1:46" s="204" customFormat="1" ht="18.75" customHeight="1" x14ac:dyDescent="0.25">
      <c r="A491" s="88"/>
      <c r="B491" s="88"/>
      <c r="C491" s="88"/>
      <c r="D491" s="253"/>
      <c r="E491" s="214"/>
      <c r="F491" s="214"/>
      <c r="G491" s="214"/>
      <c r="H491" s="227"/>
      <c r="I491" s="227"/>
      <c r="J491" s="227"/>
      <c r="K491" s="227"/>
      <c r="L491" s="227"/>
      <c r="P491" s="227"/>
      <c r="R491" s="227"/>
      <c r="AT491" s="227"/>
    </row>
    <row r="492" spans="1:46" s="204" customFormat="1" ht="18.75" customHeight="1" x14ac:dyDescent="0.25">
      <c r="A492" s="88"/>
      <c r="B492" s="88"/>
      <c r="C492" s="88"/>
      <c r="D492" s="253"/>
      <c r="E492" s="214"/>
      <c r="F492" s="214"/>
      <c r="G492" s="214"/>
      <c r="H492" s="227"/>
      <c r="I492" s="227"/>
      <c r="J492" s="227"/>
      <c r="K492" s="227"/>
      <c r="L492" s="227"/>
      <c r="P492" s="227"/>
      <c r="R492" s="227"/>
      <c r="AT492" s="227"/>
    </row>
    <row r="493" spans="1:46" s="204" customFormat="1" ht="18.75" customHeight="1" x14ac:dyDescent="0.25">
      <c r="A493" s="88"/>
      <c r="B493" s="88"/>
      <c r="C493" s="88"/>
      <c r="D493" s="253"/>
      <c r="E493" s="214"/>
      <c r="F493" s="214"/>
      <c r="G493" s="214"/>
      <c r="H493" s="227"/>
      <c r="I493" s="227"/>
      <c r="J493" s="227"/>
      <c r="K493" s="227"/>
      <c r="L493" s="227"/>
      <c r="P493" s="227"/>
      <c r="R493" s="227"/>
      <c r="AT493" s="227"/>
    </row>
    <row r="494" spans="1:46" s="204" customFormat="1" ht="18.75" customHeight="1" x14ac:dyDescent="0.25">
      <c r="A494" s="88"/>
      <c r="B494" s="88"/>
      <c r="C494" s="88"/>
      <c r="D494" s="253"/>
      <c r="E494" s="214"/>
      <c r="F494" s="214"/>
      <c r="G494" s="214"/>
      <c r="H494" s="227"/>
      <c r="I494" s="227"/>
      <c r="J494" s="227"/>
      <c r="K494" s="227"/>
      <c r="L494" s="227"/>
      <c r="P494" s="227"/>
      <c r="R494" s="227"/>
      <c r="AT494" s="227"/>
    </row>
    <row r="495" spans="1:46" s="204" customFormat="1" ht="18.75" customHeight="1" x14ac:dyDescent="0.25">
      <c r="A495" s="88"/>
      <c r="B495" s="88"/>
      <c r="C495" s="88"/>
      <c r="D495" s="253"/>
      <c r="E495" s="214"/>
      <c r="F495" s="214"/>
      <c r="G495" s="214"/>
      <c r="H495" s="227"/>
      <c r="I495" s="227"/>
      <c r="J495" s="227"/>
      <c r="K495" s="227"/>
      <c r="L495" s="227"/>
      <c r="P495" s="227"/>
      <c r="R495" s="227"/>
      <c r="AT495" s="227"/>
    </row>
    <row r="496" spans="1:46" s="204" customFormat="1" ht="18.75" customHeight="1" x14ac:dyDescent="0.25">
      <c r="A496" s="88"/>
      <c r="B496" s="88"/>
      <c r="C496" s="88"/>
      <c r="D496" s="253"/>
      <c r="E496" s="214"/>
      <c r="F496" s="214"/>
      <c r="G496" s="214"/>
      <c r="H496" s="227"/>
      <c r="I496" s="227"/>
      <c r="J496" s="227"/>
      <c r="K496" s="227"/>
      <c r="L496" s="227"/>
      <c r="P496" s="227"/>
      <c r="R496" s="227"/>
      <c r="AT496" s="227"/>
    </row>
    <row r="497" spans="1:46" s="204" customFormat="1" ht="18.75" customHeight="1" x14ac:dyDescent="0.25">
      <c r="A497" s="88"/>
      <c r="B497" s="88"/>
      <c r="C497" s="88"/>
      <c r="D497" s="253"/>
      <c r="E497" s="214"/>
      <c r="F497" s="214"/>
      <c r="G497" s="214"/>
      <c r="H497" s="227"/>
      <c r="I497" s="227"/>
      <c r="J497" s="227"/>
      <c r="K497" s="227"/>
      <c r="L497" s="227"/>
      <c r="P497" s="227"/>
      <c r="R497" s="227"/>
      <c r="AT497" s="227"/>
    </row>
    <row r="498" spans="1:46" s="204" customFormat="1" ht="18.75" customHeight="1" x14ac:dyDescent="0.25">
      <c r="A498" s="88"/>
      <c r="B498" s="88"/>
      <c r="C498" s="88"/>
      <c r="D498" s="253"/>
      <c r="E498" s="214"/>
      <c r="F498" s="214"/>
      <c r="G498" s="214"/>
      <c r="H498" s="227"/>
      <c r="I498" s="227"/>
      <c r="J498" s="227"/>
      <c r="K498" s="227"/>
      <c r="L498" s="227"/>
      <c r="P498" s="227"/>
      <c r="R498" s="227"/>
      <c r="AT498" s="227"/>
    </row>
    <row r="499" spans="1:46" s="204" customFormat="1" ht="18.75" customHeight="1" x14ac:dyDescent="0.25">
      <c r="A499" s="88"/>
      <c r="B499" s="88"/>
      <c r="C499" s="88"/>
      <c r="D499" s="253"/>
      <c r="E499" s="214"/>
      <c r="F499" s="214"/>
      <c r="G499" s="214"/>
      <c r="H499" s="227"/>
      <c r="I499" s="227"/>
      <c r="J499" s="227"/>
      <c r="K499" s="227"/>
      <c r="L499" s="227"/>
      <c r="P499" s="227"/>
      <c r="R499" s="227"/>
      <c r="AT499" s="227"/>
    </row>
    <row r="500" spans="1:46" s="204" customFormat="1" ht="18.75" customHeight="1" x14ac:dyDescent="0.25">
      <c r="A500" s="88"/>
      <c r="B500" s="88"/>
      <c r="C500" s="88"/>
      <c r="D500" s="253"/>
      <c r="E500" s="214"/>
      <c r="F500" s="214"/>
      <c r="G500" s="214"/>
      <c r="H500" s="227"/>
      <c r="I500" s="227"/>
      <c r="J500" s="227"/>
      <c r="K500" s="227"/>
      <c r="L500" s="227"/>
      <c r="P500" s="227"/>
      <c r="R500" s="227"/>
      <c r="AT500" s="227"/>
    </row>
    <row r="501" spans="1:46" s="204" customFormat="1" ht="18.75" customHeight="1" x14ac:dyDescent="0.25">
      <c r="A501" s="88"/>
      <c r="B501" s="88"/>
      <c r="C501" s="88"/>
      <c r="D501" s="253"/>
      <c r="E501" s="214"/>
      <c r="F501" s="214"/>
      <c r="G501" s="214"/>
      <c r="H501" s="227"/>
      <c r="I501" s="227"/>
      <c r="J501" s="227"/>
      <c r="K501" s="227"/>
      <c r="L501" s="227"/>
      <c r="P501" s="227"/>
      <c r="R501" s="227"/>
      <c r="AT501" s="227"/>
    </row>
    <row r="502" spans="1:46" s="204" customFormat="1" ht="18.75" customHeight="1" x14ac:dyDescent="0.25">
      <c r="A502" s="88"/>
      <c r="B502" s="88"/>
      <c r="C502" s="88"/>
      <c r="D502" s="253"/>
      <c r="E502" s="214"/>
      <c r="F502" s="214"/>
      <c r="G502" s="214"/>
      <c r="H502" s="227"/>
      <c r="I502" s="227"/>
      <c r="J502" s="227"/>
      <c r="K502" s="227"/>
      <c r="L502" s="227"/>
      <c r="P502" s="227"/>
      <c r="R502" s="227"/>
      <c r="AT502" s="227"/>
    </row>
    <row r="503" spans="1:46" s="204" customFormat="1" ht="18.75" customHeight="1" x14ac:dyDescent="0.25">
      <c r="A503" s="88"/>
      <c r="B503" s="88"/>
      <c r="C503" s="88"/>
      <c r="D503" s="253"/>
      <c r="E503" s="214"/>
      <c r="F503" s="214"/>
      <c r="G503" s="214"/>
      <c r="H503" s="227"/>
      <c r="I503" s="227"/>
      <c r="J503" s="227"/>
      <c r="K503" s="227"/>
      <c r="L503" s="227"/>
      <c r="P503" s="227"/>
      <c r="R503" s="227"/>
      <c r="AT503" s="227"/>
    </row>
    <row r="504" spans="1:46" s="204" customFormat="1" ht="18.75" customHeight="1" x14ac:dyDescent="0.25">
      <c r="A504" s="88"/>
      <c r="B504" s="88"/>
      <c r="C504" s="88"/>
      <c r="D504" s="253"/>
      <c r="E504" s="214"/>
      <c r="F504" s="214"/>
      <c r="G504" s="214"/>
      <c r="H504" s="227"/>
      <c r="I504" s="227"/>
      <c r="J504" s="227"/>
      <c r="K504" s="227"/>
      <c r="L504" s="227"/>
      <c r="P504" s="227"/>
      <c r="R504" s="227"/>
      <c r="AT504" s="227"/>
    </row>
    <row r="505" spans="1:46" s="204" customFormat="1" ht="18.75" customHeight="1" x14ac:dyDescent="0.25">
      <c r="A505" s="88"/>
      <c r="B505" s="88"/>
      <c r="C505" s="88"/>
      <c r="D505" s="253"/>
      <c r="E505" s="214"/>
      <c r="F505" s="214"/>
      <c r="G505" s="214"/>
      <c r="H505" s="227"/>
      <c r="I505" s="227"/>
      <c r="J505" s="227"/>
      <c r="K505" s="227"/>
      <c r="L505" s="227"/>
      <c r="P505" s="227"/>
      <c r="R505" s="227"/>
      <c r="AT505" s="227"/>
    </row>
    <row r="506" spans="1:46" s="204" customFormat="1" ht="18.75" customHeight="1" x14ac:dyDescent="0.25">
      <c r="A506" s="88"/>
      <c r="B506" s="88"/>
      <c r="C506" s="88"/>
      <c r="D506" s="253"/>
      <c r="E506" s="214"/>
      <c r="F506" s="214"/>
      <c r="G506" s="214"/>
      <c r="H506" s="227"/>
      <c r="I506" s="227"/>
      <c r="J506" s="227"/>
      <c r="K506" s="227"/>
      <c r="L506" s="227"/>
      <c r="P506" s="227"/>
      <c r="R506" s="227"/>
      <c r="AT506" s="227"/>
    </row>
    <row r="507" spans="1:46" s="204" customFormat="1" ht="18.75" customHeight="1" x14ac:dyDescent="0.25">
      <c r="A507" s="88"/>
      <c r="B507" s="88"/>
      <c r="C507" s="88"/>
      <c r="D507" s="253"/>
      <c r="E507" s="214"/>
      <c r="F507" s="214"/>
      <c r="G507" s="214"/>
      <c r="H507" s="227"/>
      <c r="I507" s="227"/>
      <c r="J507" s="227"/>
      <c r="K507" s="227"/>
      <c r="L507" s="227"/>
      <c r="P507" s="227"/>
      <c r="R507" s="227"/>
      <c r="AT507" s="227"/>
    </row>
    <row r="508" spans="1:46" s="204" customFormat="1" ht="18.75" customHeight="1" x14ac:dyDescent="0.25">
      <c r="A508" s="88"/>
      <c r="B508" s="88"/>
      <c r="C508" s="88"/>
      <c r="D508" s="253"/>
      <c r="E508" s="214"/>
      <c r="F508" s="214"/>
      <c r="G508" s="214"/>
      <c r="H508" s="227"/>
      <c r="I508" s="227"/>
      <c r="J508" s="227"/>
      <c r="K508" s="227"/>
      <c r="L508" s="227"/>
      <c r="P508" s="227"/>
      <c r="R508" s="227"/>
      <c r="AT508" s="227"/>
    </row>
    <row r="509" spans="1:46" s="204" customFormat="1" ht="18.75" customHeight="1" x14ac:dyDescent="0.25">
      <c r="A509" s="88"/>
      <c r="B509" s="88"/>
      <c r="C509" s="88"/>
      <c r="D509" s="253"/>
      <c r="E509" s="214"/>
      <c r="F509" s="214"/>
      <c r="G509" s="214"/>
      <c r="H509" s="227"/>
      <c r="I509" s="227"/>
      <c r="J509" s="227"/>
      <c r="K509" s="227"/>
      <c r="L509" s="227"/>
      <c r="P509" s="227"/>
      <c r="R509" s="227"/>
      <c r="AT509" s="227"/>
    </row>
    <row r="510" spans="1:46" s="204" customFormat="1" ht="18.75" customHeight="1" x14ac:dyDescent="0.25">
      <c r="A510" s="88"/>
      <c r="B510" s="88"/>
      <c r="C510" s="88"/>
      <c r="D510" s="253"/>
      <c r="E510" s="214"/>
      <c r="F510" s="214"/>
      <c r="G510" s="214"/>
      <c r="H510" s="227"/>
      <c r="I510" s="227"/>
      <c r="J510" s="227"/>
      <c r="K510" s="227"/>
      <c r="L510" s="227"/>
      <c r="P510" s="227"/>
      <c r="R510" s="227"/>
      <c r="AT510" s="227"/>
    </row>
    <row r="511" spans="1:46" s="204" customFormat="1" ht="18.75" customHeight="1" x14ac:dyDescent="0.25">
      <c r="A511" s="88"/>
      <c r="B511" s="88"/>
      <c r="C511" s="88"/>
      <c r="D511" s="253"/>
      <c r="E511" s="214"/>
      <c r="F511" s="214"/>
      <c r="G511" s="214"/>
      <c r="H511" s="227"/>
      <c r="I511" s="227"/>
      <c r="J511" s="227"/>
      <c r="K511" s="227"/>
      <c r="L511" s="227"/>
      <c r="P511" s="227"/>
      <c r="R511" s="227"/>
      <c r="AT511" s="227"/>
    </row>
    <row r="512" spans="1:46" s="204" customFormat="1" ht="18.75" customHeight="1" x14ac:dyDescent="0.25">
      <c r="A512" s="88"/>
      <c r="B512" s="88"/>
      <c r="C512" s="88"/>
      <c r="D512" s="253"/>
      <c r="E512" s="214"/>
      <c r="F512" s="214"/>
      <c r="G512" s="214"/>
      <c r="H512" s="227"/>
      <c r="I512" s="227"/>
      <c r="J512" s="227"/>
      <c r="K512" s="227"/>
      <c r="L512" s="227"/>
      <c r="P512" s="227"/>
      <c r="R512" s="227"/>
      <c r="AT512" s="227"/>
    </row>
    <row r="513" spans="1:46" s="204" customFormat="1" ht="18.75" customHeight="1" x14ac:dyDescent="0.25">
      <c r="A513" s="88"/>
      <c r="B513" s="88"/>
      <c r="C513" s="88"/>
      <c r="D513" s="253"/>
      <c r="E513" s="214"/>
      <c r="F513" s="214"/>
      <c r="G513" s="214"/>
      <c r="H513" s="227"/>
      <c r="I513" s="227"/>
      <c r="J513" s="227"/>
      <c r="K513" s="227"/>
      <c r="L513" s="227"/>
      <c r="P513" s="227"/>
      <c r="R513" s="227"/>
      <c r="AT513" s="227"/>
    </row>
    <row r="514" spans="1:46" s="204" customFormat="1" ht="18.75" customHeight="1" x14ac:dyDescent="0.25">
      <c r="A514" s="88"/>
      <c r="B514" s="88"/>
      <c r="C514" s="88"/>
      <c r="D514" s="253"/>
      <c r="E514" s="214"/>
      <c r="F514" s="214"/>
      <c r="G514" s="214"/>
      <c r="H514" s="227"/>
      <c r="I514" s="227"/>
      <c r="J514" s="227"/>
      <c r="K514" s="227"/>
      <c r="L514" s="227"/>
      <c r="P514" s="227"/>
      <c r="R514" s="227"/>
      <c r="AT514" s="227"/>
    </row>
    <row r="515" spans="1:46" s="204" customFormat="1" ht="18.75" customHeight="1" x14ac:dyDescent="0.25">
      <c r="A515" s="88"/>
      <c r="B515" s="88"/>
      <c r="C515" s="88"/>
      <c r="D515" s="253"/>
      <c r="E515" s="214"/>
      <c r="F515" s="214"/>
      <c r="G515" s="214"/>
      <c r="H515" s="227"/>
      <c r="I515" s="227"/>
      <c r="J515" s="227"/>
      <c r="K515" s="227"/>
      <c r="L515" s="227"/>
      <c r="P515" s="227"/>
      <c r="R515" s="227"/>
      <c r="AT515" s="227"/>
    </row>
    <row r="516" spans="1:46" s="204" customFormat="1" ht="18.75" customHeight="1" x14ac:dyDescent="0.25">
      <c r="A516" s="88"/>
      <c r="B516" s="88"/>
      <c r="C516" s="88"/>
      <c r="D516" s="253"/>
      <c r="E516" s="214"/>
      <c r="F516" s="214"/>
      <c r="G516" s="214"/>
      <c r="H516" s="227"/>
      <c r="I516" s="227"/>
      <c r="J516" s="227"/>
      <c r="K516" s="227"/>
      <c r="L516" s="227"/>
      <c r="P516" s="227"/>
      <c r="R516" s="227"/>
      <c r="AT516" s="227"/>
    </row>
    <row r="517" spans="1:46" s="204" customFormat="1" ht="18.75" customHeight="1" x14ac:dyDescent="0.25">
      <c r="A517" s="88"/>
      <c r="B517" s="88"/>
      <c r="C517" s="88"/>
      <c r="D517" s="253"/>
      <c r="E517" s="214"/>
      <c r="F517" s="214"/>
      <c r="G517" s="214"/>
      <c r="H517" s="227"/>
      <c r="I517" s="227"/>
      <c r="J517" s="227"/>
      <c r="K517" s="227"/>
      <c r="L517" s="227"/>
      <c r="P517" s="227"/>
      <c r="R517" s="227"/>
      <c r="AT517" s="227"/>
    </row>
    <row r="518" spans="1:46" s="204" customFormat="1" ht="18.75" customHeight="1" x14ac:dyDescent="0.25">
      <c r="A518" s="88"/>
      <c r="B518" s="88"/>
      <c r="C518" s="88"/>
      <c r="D518" s="253"/>
      <c r="E518" s="214"/>
      <c r="F518" s="214"/>
      <c r="G518" s="214"/>
      <c r="H518" s="227"/>
      <c r="I518" s="227"/>
      <c r="J518" s="227"/>
      <c r="K518" s="227"/>
      <c r="L518" s="227"/>
      <c r="P518" s="227"/>
      <c r="R518" s="227"/>
      <c r="AT518" s="227"/>
    </row>
    <row r="519" spans="1:46" s="204" customFormat="1" ht="18.75" customHeight="1" x14ac:dyDescent="0.25">
      <c r="A519" s="88"/>
      <c r="B519" s="88"/>
      <c r="C519" s="88"/>
      <c r="D519" s="253"/>
      <c r="E519" s="214"/>
      <c r="F519" s="214"/>
      <c r="G519" s="214"/>
      <c r="H519" s="227"/>
      <c r="I519" s="227"/>
      <c r="J519" s="227"/>
      <c r="K519" s="227"/>
      <c r="L519" s="227"/>
      <c r="P519" s="227"/>
      <c r="R519" s="227"/>
      <c r="AT519" s="227"/>
    </row>
    <row r="520" spans="1:46" s="204" customFormat="1" ht="18.75" customHeight="1" x14ac:dyDescent="0.25">
      <c r="A520" s="88"/>
      <c r="B520" s="88"/>
      <c r="C520" s="88"/>
      <c r="D520" s="253"/>
      <c r="E520" s="214"/>
      <c r="F520" s="214"/>
      <c r="G520" s="214"/>
      <c r="H520" s="227"/>
      <c r="I520" s="227"/>
      <c r="J520" s="227"/>
      <c r="K520" s="227"/>
      <c r="L520" s="227"/>
      <c r="P520" s="227"/>
      <c r="R520" s="227"/>
      <c r="AT520" s="227"/>
    </row>
    <row r="521" spans="1:46" s="204" customFormat="1" ht="18.75" customHeight="1" x14ac:dyDescent="0.25">
      <c r="A521" s="88"/>
      <c r="B521" s="88"/>
      <c r="C521" s="88"/>
      <c r="D521" s="253"/>
      <c r="E521" s="214"/>
      <c r="F521" s="214"/>
      <c r="G521" s="214"/>
      <c r="H521" s="227"/>
      <c r="I521" s="227"/>
      <c r="J521" s="227"/>
      <c r="K521" s="227"/>
      <c r="L521" s="227"/>
      <c r="P521" s="227"/>
      <c r="R521" s="227"/>
      <c r="AT521" s="227"/>
    </row>
    <row r="522" spans="1:46" s="204" customFormat="1" ht="18.75" customHeight="1" x14ac:dyDescent="0.25">
      <c r="A522" s="88"/>
      <c r="B522" s="88"/>
      <c r="C522" s="88"/>
      <c r="D522" s="253"/>
      <c r="E522" s="214"/>
      <c r="F522" s="214"/>
      <c r="G522" s="214"/>
      <c r="H522" s="227"/>
      <c r="I522" s="227"/>
      <c r="J522" s="227"/>
      <c r="K522" s="227"/>
      <c r="L522" s="227"/>
      <c r="P522" s="227"/>
      <c r="R522" s="227"/>
      <c r="AT522" s="227"/>
    </row>
    <row r="523" spans="1:46" s="204" customFormat="1" ht="18.75" customHeight="1" x14ac:dyDescent="0.25">
      <c r="A523" s="88"/>
      <c r="B523" s="88"/>
      <c r="C523" s="88"/>
      <c r="D523" s="253"/>
      <c r="E523" s="214"/>
      <c r="F523" s="214"/>
      <c r="G523" s="214"/>
      <c r="H523" s="227"/>
      <c r="I523" s="227"/>
      <c r="J523" s="227"/>
      <c r="K523" s="227"/>
      <c r="L523" s="227"/>
      <c r="P523" s="227"/>
      <c r="R523" s="227"/>
      <c r="AT523" s="227"/>
    </row>
    <row r="524" spans="1:46" s="204" customFormat="1" ht="18.75" customHeight="1" x14ac:dyDescent="0.25">
      <c r="A524" s="88"/>
      <c r="B524" s="88"/>
      <c r="C524" s="88"/>
      <c r="D524" s="253"/>
      <c r="E524" s="214"/>
      <c r="F524" s="214"/>
      <c r="G524" s="214"/>
      <c r="H524" s="227"/>
      <c r="I524" s="227"/>
      <c r="J524" s="227"/>
      <c r="K524" s="227"/>
      <c r="L524" s="227"/>
      <c r="P524" s="227"/>
      <c r="R524" s="227"/>
      <c r="AT524" s="227"/>
    </row>
    <row r="525" spans="1:46" s="204" customFormat="1" ht="18.75" customHeight="1" x14ac:dyDescent="0.25">
      <c r="A525" s="88"/>
      <c r="B525" s="88"/>
      <c r="C525" s="88"/>
      <c r="D525" s="253"/>
      <c r="E525" s="214"/>
      <c r="F525" s="214"/>
      <c r="G525" s="214"/>
      <c r="H525" s="227"/>
      <c r="I525" s="227"/>
      <c r="J525" s="227"/>
      <c r="K525" s="227"/>
      <c r="L525" s="227"/>
      <c r="P525" s="227"/>
      <c r="R525" s="227"/>
      <c r="AT525" s="227"/>
    </row>
    <row r="526" spans="1:46" s="204" customFormat="1" ht="18.75" customHeight="1" x14ac:dyDescent="0.25">
      <c r="A526" s="88"/>
      <c r="B526" s="88"/>
      <c r="C526" s="88"/>
      <c r="D526" s="253"/>
      <c r="E526" s="214"/>
      <c r="F526" s="214"/>
      <c r="G526" s="214"/>
      <c r="H526" s="227"/>
      <c r="I526" s="227"/>
      <c r="J526" s="227"/>
      <c r="K526" s="227"/>
      <c r="L526" s="227"/>
      <c r="P526" s="227"/>
      <c r="R526" s="227"/>
      <c r="AT526" s="227"/>
    </row>
    <row r="527" spans="1:46" s="204" customFormat="1" ht="18.75" customHeight="1" x14ac:dyDescent="0.25">
      <c r="A527" s="88"/>
      <c r="B527" s="88"/>
      <c r="C527" s="88"/>
      <c r="D527" s="253"/>
      <c r="E527" s="214"/>
      <c r="F527" s="214"/>
      <c r="G527" s="214"/>
      <c r="H527" s="227"/>
      <c r="I527" s="227"/>
      <c r="J527" s="227"/>
      <c r="K527" s="227"/>
      <c r="L527" s="227"/>
      <c r="P527" s="227"/>
      <c r="R527" s="227"/>
      <c r="AT527" s="227"/>
    </row>
    <row r="528" spans="1:46" s="204" customFormat="1" ht="18.75" customHeight="1" x14ac:dyDescent="0.25">
      <c r="A528" s="88"/>
      <c r="B528" s="88"/>
      <c r="C528" s="88"/>
      <c r="D528" s="253"/>
      <c r="E528" s="214"/>
      <c r="F528" s="214"/>
      <c r="G528" s="214"/>
      <c r="H528" s="227"/>
      <c r="I528" s="227"/>
      <c r="J528" s="227"/>
      <c r="K528" s="227"/>
      <c r="L528" s="227"/>
      <c r="P528" s="227"/>
      <c r="R528" s="227"/>
      <c r="AT528" s="227"/>
    </row>
    <row r="529" spans="1:46" s="204" customFormat="1" ht="18.75" customHeight="1" x14ac:dyDescent="0.25">
      <c r="A529" s="88"/>
      <c r="B529" s="88"/>
      <c r="C529" s="88"/>
      <c r="D529" s="253"/>
      <c r="E529" s="214"/>
      <c r="F529" s="214"/>
      <c r="G529" s="214"/>
      <c r="H529" s="227"/>
      <c r="I529" s="227"/>
      <c r="J529" s="227"/>
      <c r="K529" s="227"/>
      <c r="L529" s="227"/>
      <c r="P529" s="227"/>
      <c r="R529" s="227"/>
      <c r="AT529" s="227"/>
    </row>
    <row r="530" spans="1:46" s="204" customFormat="1" ht="18.75" customHeight="1" x14ac:dyDescent="0.25">
      <c r="A530" s="88"/>
      <c r="B530" s="88"/>
      <c r="C530" s="88"/>
      <c r="D530" s="253"/>
      <c r="E530" s="214"/>
      <c r="F530" s="214"/>
      <c r="G530" s="214"/>
      <c r="H530" s="227"/>
      <c r="I530" s="227"/>
      <c r="J530" s="227"/>
      <c r="K530" s="227"/>
      <c r="L530" s="227"/>
      <c r="P530" s="227"/>
      <c r="R530" s="227"/>
      <c r="AT530" s="227"/>
    </row>
    <row r="531" spans="1:46" s="204" customFormat="1" ht="18.75" customHeight="1" x14ac:dyDescent="0.25">
      <c r="A531" s="88"/>
      <c r="B531" s="88"/>
      <c r="C531" s="88"/>
      <c r="D531" s="253"/>
      <c r="E531" s="214"/>
      <c r="F531" s="214"/>
      <c r="G531" s="214"/>
      <c r="H531" s="227"/>
      <c r="I531" s="227"/>
      <c r="J531" s="227"/>
      <c r="K531" s="227"/>
      <c r="L531" s="227"/>
      <c r="P531" s="227"/>
      <c r="R531" s="227"/>
      <c r="AT531" s="227"/>
    </row>
    <row r="532" spans="1:46" s="204" customFormat="1" ht="18.75" customHeight="1" x14ac:dyDescent="0.25">
      <c r="A532" s="88"/>
      <c r="B532" s="88"/>
      <c r="C532" s="88"/>
      <c r="D532" s="253"/>
      <c r="E532" s="214"/>
      <c r="F532" s="214"/>
      <c r="G532" s="214"/>
      <c r="H532" s="227"/>
      <c r="I532" s="227"/>
      <c r="J532" s="227"/>
      <c r="K532" s="227"/>
      <c r="L532" s="227"/>
      <c r="P532" s="227"/>
      <c r="R532" s="227"/>
      <c r="AT532" s="227"/>
    </row>
    <row r="533" spans="1:46" s="204" customFormat="1" ht="18.75" customHeight="1" x14ac:dyDescent="0.25">
      <c r="A533" s="88"/>
      <c r="B533" s="88"/>
      <c r="C533" s="88"/>
      <c r="D533" s="253"/>
      <c r="E533" s="214"/>
      <c r="F533" s="214"/>
      <c r="G533" s="214"/>
      <c r="H533" s="227"/>
      <c r="I533" s="227"/>
      <c r="J533" s="227"/>
      <c r="K533" s="227"/>
      <c r="L533" s="227"/>
      <c r="P533" s="227"/>
      <c r="R533" s="227"/>
      <c r="AT533" s="227"/>
    </row>
    <row r="534" spans="1:46" s="204" customFormat="1" ht="18.75" customHeight="1" x14ac:dyDescent="0.25">
      <c r="A534" s="88"/>
      <c r="B534" s="88"/>
      <c r="C534" s="88"/>
      <c r="D534" s="253"/>
      <c r="E534" s="214"/>
      <c r="F534" s="214"/>
      <c r="G534" s="214"/>
      <c r="H534" s="227"/>
      <c r="I534" s="227"/>
      <c r="J534" s="227"/>
      <c r="K534" s="227"/>
      <c r="L534" s="227"/>
      <c r="P534" s="227"/>
      <c r="R534" s="227"/>
      <c r="AT534" s="227"/>
    </row>
    <row r="535" spans="1:46" s="204" customFormat="1" ht="18.75" customHeight="1" x14ac:dyDescent="0.25">
      <c r="A535" s="88"/>
      <c r="B535" s="88"/>
      <c r="C535" s="88"/>
      <c r="D535" s="253"/>
      <c r="E535" s="214"/>
      <c r="F535" s="214"/>
      <c r="G535" s="214"/>
      <c r="H535" s="227"/>
      <c r="I535" s="227"/>
      <c r="J535" s="227"/>
      <c r="K535" s="227"/>
      <c r="L535" s="227"/>
      <c r="P535" s="227"/>
      <c r="R535" s="227"/>
      <c r="AT535" s="227"/>
    </row>
    <row r="536" spans="1:46" s="204" customFormat="1" ht="18.75" customHeight="1" x14ac:dyDescent="0.25">
      <c r="A536" s="88"/>
      <c r="B536" s="88"/>
      <c r="C536" s="88"/>
      <c r="D536" s="253"/>
      <c r="E536" s="214"/>
      <c r="F536" s="214"/>
      <c r="G536" s="214"/>
      <c r="H536" s="227"/>
      <c r="I536" s="227"/>
      <c r="J536" s="227"/>
      <c r="K536" s="227"/>
      <c r="L536" s="227"/>
      <c r="P536" s="227"/>
      <c r="R536" s="227"/>
      <c r="AT536" s="227"/>
    </row>
    <row r="537" spans="1:46" s="204" customFormat="1" ht="18.75" customHeight="1" x14ac:dyDescent="0.25">
      <c r="A537" s="88"/>
      <c r="B537" s="88"/>
      <c r="C537" s="88"/>
      <c r="D537" s="253"/>
      <c r="E537" s="214"/>
      <c r="F537" s="214"/>
      <c r="G537" s="214"/>
      <c r="H537" s="227"/>
      <c r="I537" s="227"/>
      <c r="J537" s="227"/>
      <c r="K537" s="227"/>
      <c r="L537" s="227"/>
      <c r="P537" s="227"/>
      <c r="R537" s="227"/>
      <c r="AT537" s="227"/>
    </row>
    <row r="538" spans="1:46" s="204" customFormat="1" ht="18.75" customHeight="1" x14ac:dyDescent="0.25">
      <c r="A538" s="88"/>
      <c r="B538" s="88"/>
      <c r="C538" s="88"/>
      <c r="D538" s="253"/>
      <c r="E538" s="214"/>
      <c r="F538" s="214"/>
      <c r="G538" s="214"/>
      <c r="H538" s="227"/>
      <c r="I538" s="227"/>
      <c r="J538" s="227"/>
      <c r="K538" s="227"/>
      <c r="L538" s="227"/>
      <c r="P538" s="227"/>
      <c r="R538" s="227"/>
      <c r="AT538" s="227"/>
    </row>
    <row r="539" spans="1:46" s="204" customFormat="1" ht="18.75" customHeight="1" x14ac:dyDescent="0.25">
      <c r="A539" s="88"/>
      <c r="B539" s="88"/>
      <c r="C539" s="88"/>
      <c r="D539" s="253"/>
      <c r="E539" s="214"/>
      <c r="F539" s="214"/>
      <c r="G539" s="214"/>
      <c r="H539" s="227"/>
      <c r="I539" s="227"/>
      <c r="J539" s="227"/>
      <c r="K539" s="227"/>
      <c r="L539" s="227"/>
      <c r="P539" s="227"/>
      <c r="R539" s="227"/>
      <c r="AT539" s="227"/>
    </row>
    <row r="540" spans="1:46" s="204" customFormat="1" ht="18.75" customHeight="1" x14ac:dyDescent="0.25">
      <c r="A540" s="88"/>
      <c r="B540" s="88"/>
      <c r="C540" s="88"/>
      <c r="D540" s="253"/>
      <c r="E540" s="214"/>
      <c r="F540" s="214"/>
      <c r="G540" s="214"/>
      <c r="H540" s="227"/>
      <c r="I540" s="227"/>
      <c r="J540" s="227"/>
      <c r="K540" s="227"/>
      <c r="L540" s="227"/>
      <c r="P540" s="227"/>
      <c r="R540" s="227"/>
      <c r="AT540" s="227"/>
    </row>
    <row r="541" spans="1:46" s="204" customFormat="1" ht="18.75" customHeight="1" x14ac:dyDescent="0.25">
      <c r="A541" s="88"/>
      <c r="B541" s="88"/>
      <c r="C541" s="88"/>
      <c r="D541" s="253"/>
      <c r="E541" s="214"/>
      <c r="F541" s="214"/>
      <c r="G541" s="214"/>
      <c r="H541" s="227"/>
      <c r="I541" s="227"/>
      <c r="J541" s="227"/>
      <c r="K541" s="227"/>
      <c r="L541" s="227"/>
      <c r="P541" s="227"/>
      <c r="R541" s="227"/>
      <c r="AT541" s="227"/>
    </row>
    <row r="542" spans="1:46" s="204" customFormat="1" ht="18.75" customHeight="1" x14ac:dyDescent="0.25">
      <c r="A542" s="88"/>
      <c r="B542" s="88"/>
      <c r="C542" s="88"/>
      <c r="D542" s="253"/>
      <c r="E542" s="214"/>
      <c r="F542" s="214"/>
      <c r="G542" s="214"/>
      <c r="H542" s="227"/>
      <c r="I542" s="227"/>
      <c r="J542" s="227"/>
      <c r="K542" s="227"/>
      <c r="L542" s="227"/>
      <c r="P542" s="227"/>
      <c r="R542" s="227"/>
      <c r="AT542" s="227"/>
    </row>
    <row r="543" spans="1:46" s="204" customFormat="1" ht="18.75" customHeight="1" x14ac:dyDescent="0.25">
      <c r="A543" s="88"/>
      <c r="B543" s="88"/>
      <c r="C543" s="88"/>
      <c r="D543" s="253"/>
      <c r="E543" s="214"/>
      <c r="F543" s="214"/>
      <c r="G543" s="214"/>
      <c r="H543" s="227"/>
      <c r="I543" s="227"/>
      <c r="J543" s="227"/>
      <c r="K543" s="227"/>
      <c r="L543" s="227"/>
      <c r="P543" s="227"/>
      <c r="R543" s="227"/>
      <c r="AT543" s="227"/>
    </row>
    <row r="544" spans="1:46" s="204" customFormat="1" ht="18.75" customHeight="1" x14ac:dyDescent="0.25">
      <c r="A544" s="88"/>
      <c r="B544" s="88"/>
      <c r="C544" s="88"/>
      <c r="D544" s="253"/>
      <c r="E544" s="214"/>
      <c r="F544" s="214"/>
      <c r="G544" s="214"/>
      <c r="H544" s="227"/>
      <c r="I544" s="227"/>
      <c r="J544" s="227"/>
      <c r="K544" s="227"/>
      <c r="L544" s="227"/>
      <c r="P544" s="227"/>
      <c r="R544" s="227"/>
      <c r="AT544" s="227"/>
    </row>
    <row r="545" spans="1:46" s="204" customFormat="1" ht="18.75" customHeight="1" x14ac:dyDescent="0.25">
      <c r="A545" s="88"/>
      <c r="B545" s="88"/>
      <c r="C545" s="88"/>
      <c r="D545" s="253"/>
      <c r="E545" s="214"/>
      <c r="F545" s="214"/>
      <c r="G545" s="214"/>
      <c r="H545" s="227"/>
      <c r="I545" s="227"/>
      <c r="J545" s="227"/>
      <c r="K545" s="227"/>
      <c r="L545" s="227"/>
      <c r="P545" s="227"/>
      <c r="R545" s="227"/>
      <c r="AT545" s="227"/>
    </row>
    <row r="546" spans="1:46" s="204" customFormat="1" ht="18.75" customHeight="1" x14ac:dyDescent="0.25">
      <c r="A546" s="88"/>
      <c r="B546" s="88"/>
      <c r="C546" s="88"/>
      <c r="D546" s="253"/>
      <c r="E546" s="214"/>
      <c r="F546" s="214"/>
      <c r="G546" s="214"/>
      <c r="H546" s="227"/>
      <c r="I546" s="227"/>
      <c r="J546" s="227"/>
      <c r="K546" s="227"/>
      <c r="L546" s="227"/>
      <c r="P546" s="227"/>
      <c r="R546" s="227"/>
      <c r="AT546" s="227"/>
    </row>
    <row r="547" spans="1:46" s="204" customFormat="1" ht="18.75" customHeight="1" x14ac:dyDescent="0.25">
      <c r="A547" s="88"/>
      <c r="B547" s="88"/>
      <c r="C547" s="88"/>
      <c r="D547" s="253"/>
      <c r="E547" s="214"/>
      <c r="F547" s="214"/>
      <c r="G547" s="214"/>
      <c r="H547" s="227"/>
      <c r="I547" s="227"/>
      <c r="J547" s="227"/>
      <c r="K547" s="227"/>
      <c r="L547" s="227"/>
      <c r="P547" s="227"/>
      <c r="R547" s="227"/>
      <c r="AT547" s="227"/>
    </row>
    <row r="548" spans="1:46" s="204" customFormat="1" ht="18.75" customHeight="1" x14ac:dyDescent="0.25">
      <c r="A548" s="88"/>
      <c r="B548" s="88"/>
      <c r="C548" s="88"/>
      <c r="D548" s="253"/>
      <c r="E548" s="214"/>
      <c r="F548" s="214"/>
      <c r="G548" s="214"/>
      <c r="H548" s="227"/>
      <c r="I548" s="227"/>
      <c r="J548" s="227"/>
      <c r="K548" s="227"/>
      <c r="L548" s="227"/>
      <c r="P548" s="227"/>
      <c r="R548" s="227"/>
      <c r="AT548" s="227"/>
    </row>
    <row r="549" spans="1:46" s="204" customFormat="1" ht="18.75" customHeight="1" x14ac:dyDescent="0.25">
      <c r="A549" s="88"/>
      <c r="B549" s="88"/>
      <c r="C549" s="88"/>
      <c r="D549" s="253"/>
      <c r="E549" s="214"/>
      <c r="F549" s="214"/>
      <c r="G549" s="214"/>
      <c r="H549" s="227"/>
      <c r="I549" s="227"/>
      <c r="J549" s="227"/>
      <c r="K549" s="227"/>
      <c r="L549" s="227"/>
      <c r="P549" s="227"/>
      <c r="R549" s="227"/>
      <c r="AT549" s="227"/>
    </row>
    <row r="550" spans="1:46" s="204" customFormat="1" ht="18.75" customHeight="1" x14ac:dyDescent="0.25">
      <c r="A550" s="88"/>
      <c r="B550" s="88"/>
      <c r="C550" s="88"/>
      <c r="D550" s="253"/>
      <c r="E550" s="214"/>
      <c r="F550" s="214"/>
      <c r="G550" s="214"/>
      <c r="H550" s="227"/>
      <c r="I550" s="227"/>
      <c r="J550" s="227"/>
      <c r="K550" s="227"/>
      <c r="L550" s="227"/>
      <c r="P550" s="227"/>
      <c r="R550" s="227"/>
      <c r="AT550" s="227"/>
    </row>
    <row r="551" spans="1:46" s="204" customFormat="1" ht="18.75" customHeight="1" x14ac:dyDescent="0.25">
      <c r="A551" s="88"/>
      <c r="B551" s="88"/>
      <c r="C551" s="88"/>
      <c r="D551" s="253"/>
      <c r="E551" s="214"/>
      <c r="F551" s="214"/>
      <c r="G551" s="214"/>
      <c r="H551" s="227"/>
      <c r="I551" s="227"/>
      <c r="J551" s="227"/>
      <c r="K551" s="227"/>
      <c r="L551" s="227"/>
      <c r="P551" s="227"/>
      <c r="R551" s="227"/>
      <c r="AT551" s="227"/>
    </row>
    <row r="552" spans="1:46" s="204" customFormat="1" ht="18.75" customHeight="1" x14ac:dyDescent="0.25">
      <c r="A552" s="88"/>
      <c r="B552" s="88"/>
      <c r="C552" s="88"/>
      <c r="D552" s="253"/>
      <c r="E552" s="214"/>
      <c r="F552" s="214"/>
      <c r="G552" s="214"/>
      <c r="H552" s="227"/>
      <c r="I552" s="227"/>
      <c r="J552" s="227"/>
      <c r="K552" s="227"/>
      <c r="L552" s="227"/>
      <c r="P552" s="227"/>
      <c r="R552" s="227"/>
      <c r="AT552" s="227"/>
    </row>
    <row r="553" spans="1:46" s="204" customFormat="1" ht="18.75" customHeight="1" x14ac:dyDescent="0.25">
      <c r="A553" s="88"/>
      <c r="B553" s="88"/>
      <c r="C553" s="88"/>
      <c r="D553" s="253"/>
      <c r="E553" s="214"/>
      <c r="F553" s="214"/>
      <c r="G553" s="214"/>
      <c r="H553" s="227"/>
      <c r="I553" s="227"/>
      <c r="J553" s="227"/>
      <c r="K553" s="227"/>
      <c r="L553" s="227"/>
      <c r="P553" s="227"/>
      <c r="R553" s="227"/>
      <c r="AT553" s="227"/>
    </row>
    <row r="554" spans="1:46" s="204" customFormat="1" ht="18.75" customHeight="1" x14ac:dyDescent="0.25">
      <c r="A554" s="88"/>
      <c r="B554" s="88"/>
      <c r="C554" s="88"/>
      <c r="D554" s="253"/>
      <c r="E554" s="214"/>
      <c r="F554" s="214"/>
      <c r="G554" s="214"/>
      <c r="H554" s="227"/>
      <c r="I554" s="227"/>
      <c r="J554" s="227"/>
      <c r="K554" s="227"/>
      <c r="L554" s="227"/>
      <c r="P554" s="227"/>
      <c r="R554" s="227"/>
      <c r="AT554" s="227"/>
    </row>
    <row r="555" spans="1:46" s="204" customFormat="1" ht="18.75" customHeight="1" x14ac:dyDescent="0.25">
      <c r="A555" s="88"/>
      <c r="B555" s="88"/>
      <c r="C555" s="88"/>
      <c r="D555" s="253"/>
      <c r="E555" s="214"/>
      <c r="F555" s="214"/>
      <c r="G555" s="214"/>
      <c r="H555" s="227"/>
      <c r="I555" s="227"/>
      <c r="J555" s="227"/>
      <c r="K555" s="227"/>
      <c r="L555" s="227"/>
      <c r="P555" s="227"/>
      <c r="R555" s="227"/>
      <c r="AT555" s="227"/>
    </row>
    <row r="556" spans="1:46" s="204" customFormat="1" ht="18.75" customHeight="1" x14ac:dyDescent="0.25">
      <c r="A556" s="88"/>
      <c r="B556" s="88"/>
      <c r="C556" s="88"/>
      <c r="D556" s="253"/>
      <c r="E556" s="214"/>
      <c r="F556" s="214"/>
      <c r="G556" s="214"/>
      <c r="H556" s="227"/>
      <c r="I556" s="227"/>
      <c r="J556" s="227"/>
      <c r="K556" s="227"/>
      <c r="L556" s="227"/>
      <c r="P556" s="227"/>
      <c r="R556" s="227"/>
      <c r="AT556" s="227"/>
    </row>
    <row r="557" spans="1:46" s="204" customFormat="1" ht="18.75" customHeight="1" x14ac:dyDescent="0.25">
      <c r="A557" s="88"/>
      <c r="B557" s="88"/>
      <c r="C557" s="88"/>
      <c r="D557" s="253"/>
      <c r="E557" s="214"/>
      <c r="F557" s="214"/>
      <c r="G557" s="214"/>
      <c r="H557" s="227"/>
      <c r="I557" s="227"/>
      <c r="J557" s="227"/>
      <c r="K557" s="227"/>
      <c r="L557" s="227"/>
      <c r="P557" s="227"/>
      <c r="R557" s="227"/>
      <c r="AT557" s="227"/>
    </row>
    <row r="558" spans="1:46" s="204" customFormat="1" ht="18.75" customHeight="1" x14ac:dyDescent="0.25">
      <c r="A558" s="88"/>
      <c r="B558" s="88"/>
      <c r="C558" s="88"/>
      <c r="D558" s="253"/>
      <c r="E558" s="214"/>
      <c r="F558" s="214"/>
      <c r="G558" s="214"/>
      <c r="H558" s="227"/>
      <c r="I558" s="227"/>
      <c r="J558" s="227"/>
      <c r="K558" s="227"/>
      <c r="L558" s="227"/>
      <c r="P558" s="227"/>
      <c r="R558" s="227"/>
      <c r="AT558" s="227"/>
    </row>
    <row r="559" spans="1:46" s="204" customFormat="1" ht="18.75" customHeight="1" x14ac:dyDescent="0.25">
      <c r="A559" s="88"/>
      <c r="B559" s="88"/>
      <c r="C559" s="88"/>
      <c r="D559" s="253"/>
      <c r="E559" s="214"/>
      <c r="F559" s="214"/>
      <c r="G559" s="214"/>
      <c r="H559" s="227"/>
      <c r="I559" s="227"/>
      <c r="J559" s="227"/>
      <c r="K559" s="227"/>
      <c r="L559" s="227"/>
      <c r="P559" s="227"/>
      <c r="R559" s="227"/>
      <c r="AT559" s="227"/>
    </row>
    <row r="560" spans="1:46" s="204" customFormat="1" ht="18.75" customHeight="1" x14ac:dyDescent="0.25">
      <c r="A560" s="88"/>
      <c r="B560" s="88"/>
      <c r="C560" s="88"/>
      <c r="D560" s="253"/>
      <c r="E560" s="214"/>
      <c r="F560" s="214"/>
      <c r="G560" s="214"/>
      <c r="H560" s="227"/>
      <c r="I560" s="227"/>
      <c r="J560" s="227"/>
      <c r="K560" s="227"/>
      <c r="L560" s="227"/>
      <c r="P560" s="227"/>
      <c r="R560" s="227"/>
      <c r="AT560" s="227"/>
    </row>
    <row r="561" spans="1:46" s="204" customFormat="1" ht="18.75" customHeight="1" x14ac:dyDescent="0.25">
      <c r="A561" s="88"/>
      <c r="B561" s="88"/>
      <c r="C561" s="88"/>
      <c r="D561" s="253"/>
      <c r="E561" s="214"/>
      <c r="F561" s="214"/>
      <c r="G561" s="214"/>
      <c r="H561" s="227"/>
      <c r="I561" s="227"/>
      <c r="J561" s="227"/>
      <c r="K561" s="227"/>
      <c r="L561" s="227"/>
      <c r="P561" s="227"/>
      <c r="R561" s="227"/>
      <c r="AT561" s="227"/>
    </row>
    <row r="562" spans="1:46" s="204" customFormat="1" ht="18.75" customHeight="1" x14ac:dyDescent="0.25">
      <c r="A562" s="88"/>
      <c r="B562" s="88"/>
      <c r="C562" s="88"/>
      <c r="D562" s="253"/>
      <c r="E562" s="214"/>
      <c r="F562" s="214"/>
      <c r="G562" s="214"/>
      <c r="H562" s="227"/>
      <c r="I562" s="227"/>
      <c r="J562" s="227"/>
      <c r="K562" s="227"/>
      <c r="L562" s="227"/>
      <c r="P562" s="227"/>
      <c r="R562" s="227"/>
      <c r="AT562" s="227"/>
    </row>
    <row r="563" spans="1:46" s="204" customFormat="1" ht="18.75" customHeight="1" x14ac:dyDescent="0.25">
      <c r="A563" s="88"/>
      <c r="B563" s="88"/>
      <c r="C563" s="88"/>
      <c r="D563" s="253"/>
      <c r="E563" s="214"/>
      <c r="F563" s="214"/>
      <c r="G563" s="214"/>
      <c r="H563" s="227"/>
      <c r="I563" s="227"/>
      <c r="J563" s="227"/>
      <c r="K563" s="227"/>
      <c r="L563" s="227"/>
      <c r="P563" s="227"/>
      <c r="R563" s="227"/>
      <c r="AT563" s="227"/>
    </row>
    <row r="564" spans="1:46" s="204" customFormat="1" ht="18.75" customHeight="1" x14ac:dyDescent="0.25">
      <c r="A564" s="88"/>
      <c r="B564" s="88"/>
      <c r="C564" s="88"/>
      <c r="D564" s="253"/>
      <c r="E564" s="214"/>
      <c r="F564" s="214"/>
      <c r="G564" s="214"/>
      <c r="H564" s="227"/>
      <c r="I564" s="227"/>
      <c r="J564" s="227"/>
      <c r="K564" s="227"/>
      <c r="L564" s="227"/>
      <c r="P564" s="227"/>
      <c r="R564" s="227"/>
      <c r="AT564" s="227"/>
    </row>
    <row r="565" spans="1:46" s="204" customFormat="1" ht="18.75" customHeight="1" x14ac:dyDescent="0.25">
      <c r="A565" s="88"/>
      <c r="B565" s="88"/>
      <c r="C565" s="88"/>
      <c r="D565" s="253"/>
      <c r="E565" s="214"/>
      <c r="F565" s="214"/>
      <c r="G565" s="214"/>
      <c r="H565" s="227"/>
      <c r="I565" s="227"/>
      <c r="J565" s="227"/>
      <c r="K565" s="227"/>
      <c r="L565" s="227"/>
      <c r="P565" s="227"/>
      <c r="R565" s="227"/>
      <c r="AT565" s="227"/>
    </row>
    <row r="566" spans="1:46" s="204" customFormat="1" ht="18.75" customHeight="1" x14ac:dyDescent="0.25">
      <c r="A566" s="88"/>
      <c r="B566" s="88"/>
      <c r="C566" s="88"/>
      <c r="D566" s="253"/>
      <c r="E566" s="214"/>
      <c r="F566" s="214"/>
      <c r="G566" s="214"/>
      <c r="H566" s="227"/>
      <c r="I566" s="227"/>
      <c r="J566" s="227"/>
      <c r="K566" s="227"/>
      <c r="L566" s="227"/>
      <c r="P566" s="227"/>
      <c r="R566" s="227"/>
      <c r="AT566" s="227"/>
    </row>
    <row r="567" spans="1:46" s="204" customFormat="1" ht="18.75" customHeight="1" x14ac:dyDescent="0.25">
      <c r="A567" s="88"/>
      <c r="B567" s="88"/>
      <c r="C567" s="88"/>
      <c r="D567" s="253"/>
      <c r="E567" s="214"/>
      <c r="F567" s="214"/>
      <c r="G567" s="214"/>
      <c r="H567" s="227"/>
      <c r="I567" s="227"/>
      <c r="J567" s="227"/>
      <c r="K567" s="227"/>
      <c r="L567" s="227"/>
      <c r="P567" s="227"/>
      <c r="R567" s="227"/>
      <c r="AT567" s="227"/>
    </row>
    <row r="568" spans="1:46" s="204" customFormat="1" ht="18.75" customHeight="1" x14ac:dyDescent="0.25">
      <c r="A568" s="88"/>
      <c r="B568" s="88"/>
      <c r="C568" s="88"/>
      <c r="D568" s="253"/>
      <c r="E568" s="214"/>
      <c r="F568" s="214"/>
      <c r="G568" s="214"/>
      <c r="H568" s="227"/>
      <c r="I568" s="227"/>
      <c r="J568" s="227"/>
      <c r="K568" s="227"/>
      <c r="L568" s="227"/>
      <c r="P568" s="227"/>
      <c r="R568" s="227"/>
      <c r="AT568" s="227"/>
    </row>
    <row r="569" spans="1:46" s="204" customFormat="1" ht="18.75" customHeight="1" x14ac:dyDescent="0.25">
      <c r="A569" s="88"/>
      <c r="B569" s="88"/>
      <c r="C569" s="88"/>
      <c r="D569" s="253"/>
      <c r="E569" s="214"/>
      <c r="F569" s="214"/>
      <c r="G569" s="214"/>
      <c r="H569" s="227"/>
      <c r="I569" s="227"/>
      <c r="J569" s="227"/>
      <c r="K569" s="227"/>
      <c r="L569" s="227"/>
      <c r="P569" s="227"/>
      <c r="R569" s="227"/>
      <c r="AT569" s="227"/>
    </row>
    <row r="570" spans="1:46" s="204" customFormat="1" ht="18.75" customHeight="1" x14ac:dyDescent="0.25">
      <c r="A570" s="88"/>
      <c r="B570" s="88"/>
      <c r="C570" s="88"/>
      <c r="D570" s="253"/>
      <c r="E570" s="214"/>
      <c r="F570" s="214"/>
      <c r="G570" s="214"/>
      <c r="H570" s="227"/>
      <c r="I570" s="227"/>
      <c r="J570" s="227"/>
      <c r="K570" s="227"/>
      <c r="L570" s="227"/>
      <c r="P570" s="227"/>
      <c r="R570" s="227"/>
      <c r="AT570" s="227"/>
    </row>
    <row r="571" spans="1:46" s="204" customFormat="1" ht="18.75" customHeight="1" x14ac:dyDescent="0.25">
      <c r="A571" s="88"/>
      <c r="B571" s="88"/>
      <c r="C571" s="88"/>
      <c r="D571" s="253"/>
      <c r="E571" s="214"/>
      <c r="F571" s="214"/>
      <c r="G571" s="214"/>
      <c r="H571" s="227"/>
      <c r="I571" s="227"/>
      <c r="J571" s="227"/>
      <c r="K571" s="227"/>
      <c r="L571" s="227"/>
      <c r="P571" s="227"/>
      <c r="R571" s="227"/>
      <c r="AT571" s="227"/>
    </row>
    <row r="572" spans="1:46" s="204" customFormat="1" ht="18.75" customHeight="1" x14ac:dyDescent="0.25">
      <c r="A572" s="88"/>
      <c r="B572" s="88"/>
      <c r="C572" s="88"/>
      <c r="D572" s="253"/>
      <c r="E572" s="214"/>
      <c r="F572" s="214"/>
      <c r="G572" s="214"/>
      <c r="H572" s="227"/>
      <c r="I572" s="227"/>
      <c r="J572" s="227"/>
      <c r="K572" s="227"/>
      <c r="L572" s="227"/>
      <c r="P572" s="227"/>
      <c r="R572" s="227"/>
      <c r="AT572" s="227"/>
    </row>
    <row r="573" spans="1:46" s="204" customFormat="1" ht="18.75" customHeight="1" x14ac:dyDescent="0.25">
      <c r="A573" s="88"/>
      <c r="B573" s="88"/>
      <c r="C573" s="88"/>
      <c r="D573" s="253"/>
      <c r="E573" s="214"/>
      <c r="F573" s="214"/>
      <c r="G573" s="214"/>
      <c r="H573" s="227"/>
      <c r="I573" s="227"/>
      <c r="J573" s="227"/>
      <c r="K573" s="227"/>
      <c r="L573" s="227"/>
      <c r="P573" s="227"/>
      <c r="R573" s="227"/>
      <c r="AT573" s="227"/>
    </row>
    <row r="574" spans="1:46" s="204" customFormat="1" ht="18.75" customHeight="1" x14ac:dyDescent="0.25">
      <c r="A574" s="88"/>
      <c r="B574" s="88"/>
      <c r="C574" s="88"/>
      <c r="D574" s="253"/>
      <c r="E574" s="214"/>
      <c r="F574" s="214"/>
      <c r="G574" s="214"/>
      <c r="H574" s="227"/>
      <c r="I574" s="227"/>
      <c r="J574" s="227"/>
      <c r="K574" s="227"/>
      <c r="L574" s="227"/>
      <c r="P574" s="227"/>
      <c r="R574" s="227"/>
      <c r="AT574" s="227"/>
    </row>
    <row r="575" spans="1:46" s="204" customFormat="1" ht="18.75" customHeight="1" x14ac:dyDescent="0.25">
      <c r="A575" s="88"/>
      <c r="B575" s="88"/>
      <c r="C575" s="88"/>
      <c r="D575" s="253"/>
      <c r="E575" s="214"/>
      <c r="F575" s="214"/>
      <c r="G575" s="214"/>
      <c r="H575" s="227"/>
      <c r="I575" s="227"/>
      <c r="J575" s="227"/>
      <c r="K575" s="227"/>
      <c r="L575" s="227"/>
      <c r="P575" s="227"/>
      <c r="R575" s="227"/>
      <c r="AT575" s="227"/>
    </row>
    <row r="576" spans="1:46" s="204" customFormat="1" ht="18.75" customHeight="1" x14ac:dyDescent="0.25">
      <c r="A576" s="88"/>
      <c r="B576" s="88"/>
      <c r="C576" s="88"/>
      <c r="D576" s="253"/>
      <c r="E576" s="214"/>
      <c r="F576" s="214"/>
      <c r="G576" s="214"/>
      <c r="H576" s="227"/>
      <c r="I576" s="227"/>
      <c r="J576" s="227"/>
      <c r="K576" s="227"/>
      <c r="L576" s="227"/>
      <c r="P576" s="227"/>
      <c r="R576" s="227"/>
      <c r="AT576" s="227"/>
    </row>
    <row r="577" spans="1:46" s="204" customFormat="1" ht="18.75" customHeight="1" x14ac:dyDescent="0.25">
      <c r="A577" s="88"/>
      <c r="B577" s="88"/>
      <c r="C577" s="88"/>
      <c r="D577" s="253"/>
      <c r="E577" s="214"/>
      <c r="F577" s="214"/>
      <c r="G577" s="214"/>
      <c r="H577" s="227"/>
      <c r="I577" s="227"/>
      <c r="J577" s="227"/>
      <c r="K577" s="227"/>
      <c r="L577" s="227"/>
      <c r="P577" s="227"/>
      <c r="R577" s="227"/>
      <c r="AT577" s="227"/>
    </row>
    <row r="578" spans="1:46" s="204" customFormat="1" ht="18.75" customHeight="1" x14ac:dyDescent="0.25">
      <c r="A578" s="88"/>
      <c r="B578" s="88"/>
      <c r="C578" s="88"/>
      <c r="D578" s="253"/>
      <c r="E578" s="214"/>
      <c r="F578" s="214"/>
      <c r="G578" s="214"/>
      <c r="H578" s="227"/>
      <c r="I578" s="227"/>
      <c r="J578" s="227"/>
      <c r="K578" s="227"/>
      <c r="L578" s="227"/>
      <c r="P578" s="227"/>
      <c r="R578" s="227"/>
      <c r="AT578" s="227"/>
    </row>
    <row r="579" spans="1:46" s="204" customFormat="1" ht="18.75" customHeight="1" x14ac:dyDescent="0.25">
      <c r="A579" s="88"/>
      <c r="B579" s="88"/>
      <c r="C579" s="88"/>
      <c r="D579" s="253"/>
      <c r="E579" s="214"/>
      <c r="F579" s="214"/>
      <c r="G579" s="214"/>
      <c r="H579" s="227"/>
      <c r="I579" s="227"/>
      <c r="J579" s="227"/>
      <c r="K579" s="227"/>
      <c r="L579" s="227"/>
      <c r="P579" s="227"/>
      <c r="R579" s="227"/>
      <c r="AT579" s="227"/>
    </row>
    <row r="580" spans="1:46" s="204" customFormat="1" ht="18.75" customHeight="1" x14ac:dyDescent="0.25">
      <c r="A580" s="88"/>
      <c r="B580" s="88"/>
      <c r="C580" s="88"/>
      <c r="D580" s="253"/>
      <c r="E580" s="214"/>
      <c r="F580" s="214"/>
      <c r="G580" s="214"/>
      <c r="H580" s="227"/>
      <c r="I580" s="227"/>
      <c r="J580" s="227"/>
      <c r="K580" s="227"/>
      <c r="L580" s="227"/>
      <c r="P580" s="227"/>
      <c r="R580" s="227"/>
      <c r="AT580" s="227"/>
    </row>
    <row r="581" spans="1:46" s="204" customFormat="1" ht="18.75" customHeight="1" x14ac:dyDescent="0.25">
      <c r="A581" s="88"/>
      <c r="B581" s="88"/>
      <c r="C581" s="88"/>
      <c r="D581" s="253"/>
      <c r="E581" s="214"/>
      <c r="F581" s="214"/>
      <c r="G581" s="214"/>
      <c r="H581" s="227"/>
      <c r="I581" s="227"/>
      <c r="J581" s="227"/>
      <c r="K581" s="227"/>
      <c r="L581" s="227"/>
      <c r="P581" s="227"/>
      <c r="R581" s="227"/>
      <c r="AT581" s="227"/>
    </row>
    <row r="582" spans="1:46" s="204" customFormat="1" ht="18.75" customHeight="1" x14ac:dyDescent="0.25">
      <c r="A582" s="88"/>
      <c r="B582" s="88"/>
      <c r="C582" s="88"/>
      <c r="D582" s="253"/>
      <c r="E582" s="214"/>
      <c r="F582" s="214"/>
      <c r="G582" s="214"/>
      <c r="H582" s="227"/>
      <c r="I582" s="227"/>
      <c r="J582" s="227"/>
      <c r="K582" s="227"/>
      <c r="L582" s="227"/>
      <c r="P582" s="227"/>
      <c r="R582" s="227"/>
      <c r="AT582" s="227"/>
    </row>
    <row r="583" spans="1:46" s="204" customFormat="1" ht="18.75" customHeight="1" x14ac:dyDescent="0.25">
      <c r="A583" s="88"/>
      <c r="B583" s="88"/>
      <c r="C583" s="88"/>
      <c r="D583" s="253"/>
      <c r="E583" s="214"/>
      <c r="F583" s="214"/>
      <c r="G583" s="214"/>
      <c r="H583" s="227"/>
      <c r="I583" s="227"/>
      <c r="J583" s="227"/>
      <c r="K583" s="227"/>
      <c r="L583" s="227"/>
      <c r="P583" s="227"/>
      <c r="R583" s="227"/>
      <c r="AT583" s="227"/>
    </row>
    <row r="584" spans="1:46" s="204" customFormat="1" ht="18.75" customHeight="1" x14ac:dyDescent="0.25">
      <c r="A584" s="88"/>
      <c r="B584" s="88"/>
      <c r="C584" s="88"/>
      <c r="D584" s="253"/>
      <c r="E584" s="214"/>
      <c r="F584" s="214"/>
      <c r="G584" s="214"/>
      <c r="H584" s="227"/>
      <c r="I584" s="227"/>
      <c r="J584" s="227"/>
      <c r="K584" s="227"/>
      <c r="L584" s="227"/>
      <c r="P584" s="227"/>
      <c r="R584" s="227"/>
      <c r="AT584" s="227"/>
    </row>
    <row r="585" spans="1:46" s="204" customFormat="1" ht="18.75" customHeight="1" x14ac:dyDescent="0.25">
      <c r="A585" s="88"/>
      <c r="B585" s="88"/>
      <c r="C585" s="88"/>
      <c r="D585" s="253"/>
      <c r="E585" s="214"/>
      <c r="F585" s="214"/>
      <c r="G585" s="214"/>
      <c r="H585" s="227"/>
      <c r="I585" s="227"/>
      <c r="J585" s="227"/>
      <c r="K585" s="227"/>
      <c r="L585" s="227"/>
      <c r="P585" s="227"/>
      <c r="R585" s="227"/>
      <c r="AT585" s="227"/>
    </row>
    <row r="586" spans="1:46" s="204" customFormat="1" ht="18.75" customHeight="1" x14ac:dyDescent="0.25">
      <c r="A586" s="88"/>
      <c r="B586" s="88"/>
      <c r="C586" s="88"/>
      <c r="D586" s="253"/>
      <c r="E586" s="214"/>
      <c r="F586" s="214"/>
      <c r="G586" s="214"/>
      <c r="H586" s="227"/>
      <c r="I586" s="227"/>
      <c r="J586" s="227"/>
      <c r="K586" s="227"/>
      <c r="L586" s="227"/>
      <c r="P586" s="227"/>
      <c r="R586" s="227"/>
      <c r="AT586" s="227"/>
    </row>
    <row r="587" spans="1:46" s="204" customFormat="1" ht="18.75" customHeight="1" x14ac:dyDescent="0.25">
      <c r="A587" s="88"/>
      <c r="B587" s="88"/>
      <c r="C587" s="88"/>
      <c r="D587" s="253"/>
      <c r="E587" s="214"/>
      <c r="F587" s="214"/>
      <c r="G587" s="214"/>
      <c r="H587" s="227"/>
      <c r="I587" s="227"/>
      <c r="J587" s="227"/>
      <c r="K587" s="227"/>
      <c r="L587" s="227"/>
      <c r="P587" s="227"/>
      <c r="R587" s="227"/>
      <c r="AT587" s="227"/>
    </row>
    <row r="588" spans="1:46" s="204" customFormat="1" ht="18.75" customHeight="1" x14ac:dyDescent="0.25">
      <c r="A588" s="88"/>
      <c r="B588" s="88"/>
      <c r="C588" s="88"/>
      <c r="D588" s="253"/>
      <c r="E588" s="214"/>
      <c r="F588" s="214"/>
      <c r="G588" s="214"/>
      <c r="H588" s="227"/>
      <c r="I588" s="227"/>
      <c r="J588" s="227"/>
      <c r="K588" s="227"/>
      <c r="L588" s="227"/>
      <c r="P588" s="227"/>
      <c r="R588" s="227"/>
      <c r="AT588" s="227"/>
    </row>
    <row r="589" spans="1:46" s="204" customFormat="1" ht="18.75" customHeight="1" x14ac:dyDescent="0.25">
      <c r="A589" s="88"/>
      <c r="B589" s="88"/>
      <c r="C589" s="88"/>
      <c r="D589" s="253"/>
      <c r="E589" s="214"/>
      <c r="F589" s="214"/>
      <c r="G589" s="214"/>
      <c r="H589" s="227"/>
      <c r="I589" s="227"/>
      <c r="J589" s="227"/>
      <c r="K589" s="227"/>
      <c r="L589" s="227"/>
      <c r="P589" s="227"/>
      <c r="R589" s="227"/>
      <c r="AT589" s="227"/>
    </row>
    <row r="590" spans="1:46" s="204" customFormat="1" ht="18.75" customHeight="1" x14ac:dyDescent="0.25">
      <c r="A590" s="88"/>
      <c r="B590" s="88"/>
      <c r="C590" s="88"/>
      <c r="D590" s="253"/>
      <c r="E590" s="214"/>
      <c r="F590" s="214"/>
      <c r="G590" s="214"/>
      <c r="H590" s="227"/>
      <c r="I590" s="227"/>
      <c r="J590" s="227"/>
      <c r="K590" s="227"/>
      <c r="L590" s="227"/>
      <c r="P590" s="227"/>
      <c r="R590" s="227"/>
      <c r="AT590" s="227"/>
    </row>
    <row r="591" spans="1:46" s="204" customFormat="1" ht="18.75" customHeight="1" x14ac:dyDescent="0.25">
      <c r="A591" s="88"/>
      <c r="B591" s="88"/>
      <c r="C591" s="88"/>
      <c r="D591" s="253"/>
      <c r="E591" s="214"/>
      <c r="F591" s="214"/>
      <c r="G591" s="214"/>
      <c r="H591" s="227"/>
      <c r="I591" s="227"/>
      <c r="J591" s="227"/>
      <c r="K591" s="227"/>
      <c r="L591" s="227"/>
      <c r="P591" s="227"/>
      <c r="R591" s="227"/>
      <c r="AT591" s="227"/>
    </row>
    <row r="592" spans="1:46" s="204" customFormat="1" ht="18.75" customHeight="1" x14ac:dyDescent="0.25">
      <c r="A592" s="88"/>
      <c r="B592" s="88"/>
      <c r="C592" s="88"/>
      <c r="D592" s="253"/>
      <c r="E592" s="214"/>
      <c r="F592" s="214"/>
      <c r="G592" s="214"/>
      <c r="H592" s="227"/>
      <c r="I592" s="227"/>
      <c r="J592" s="227"/>
      <c r="K592" s="227"/>
      <c r="L592" s="227"/>
      <c r="P592" s="227"/>
      <c r="R592" s="227"/>
      <c r="AT592" s="227"/>
    </row>
    <row r="593" spans="1:46" s="204" customFormat="1" ht="18.75" customHeight="1" x14ac:dyDescent="0.25">
      <c r="A593" s="88"/>
      <c r="B593" s="88"/>
      <c r="C593" s="88"/>
      <c r="D593" s="253"/>
      <c r="E593" s="214"/>
      <c r="F593" s="214"/>
      <c r="G593" s="214"/>
      <c r="H593" s="227"/>
      <c r="I593" s="227"/>
      <c r="J593" s="227"/>
      <c r="K593" s="227"/>
      <c r="L593" s="227"/>
      <c r="P593" s="227"/>
      <c r="R593" s="227"/>
      <c r="AT593" s="227"/>
    </row>
    <row r="594" spans="1:46" s="204" customFormat="1" ht="18.75" customHeight="1" x14ac:dyDescent="0.25">
      <c r="A594" s="88"/>
      <c r="B594" s="88"/>
      <c r="C594" s="88"/>
      <c r="D594" s="253"/>
      <c r="E594" s="214"/>
      <c r="F594" s="214"/>
      <c r="G594" s="214"/>
      <c r="H594" s="227"/>
      <c r="I594" s="227"/>
      <c r="J594" s="227"/>
      <c r="K594" s="227"/>
      <c r="L594" s="227"/>
      <c r="P594" s="227"/>
      <c r="R594" s="227"/>
      <c r="AT594" s="227"/>
    </row>
    <row r="595" spans="1:46" s="204" customFormat="1" ht="18.75" customHeight="1" x14ac:dyDescent="0.25">
      <c r="A595" s="88"/>
      <c r="B595" s="88"/>
      <c r="C595" s="88"/>
      <c r="D595" s="253"/>
      <c r="E595" s="214"/>
      <c r="F595" s="214"/>
      <c r="G595" s="214"/>
      <c r="H595" s="227"/>
      <c r="I595" s="227"/>
      <c r="J595" s="227"/>
      <c r="K595" s="227"/>
      <c r="L595" s="227"/>
      <c r="P595" s="227"/>
      <c r="R595" s="227"/>
      <c r="AT595" s="227"/>
    </row>
    <row r="596" spans="1:46" s="204" customFormat="1" ht="18.75" customHeight="1" x14ac:dyDescent="0.25">
      <c r="A596" s="88"/>
      <c r="B596" s="88"/>
      <c r="C596" s="88"/>
      <c r="D596" s="253"/>
      <c r="E596" s="214"/>
      <c r="F596" s="214"/>
      <c r="G596" s="214"/>
      <c r="H596" s="227"/>
      <c r="I596" s="227"/>
      <c r="J596" s="227"/>
      <c r="K596" s="227"/>
      <c r="L596" s="227"/>
      <c r="P596" s="227"/>
      <c r="R596" s="227"/>
      <c r="AT596" s="227"/>
    </row>
    <row r="597" spans="1:46" s="204" customFormat="1" ht="18.75" customHeight="1" x14ac:dyDescent="0.25">
      <c r="A597" s="88"/>
      <c r="B597" s="88"/>
      <c r="C597" s="88"/>
      <c r="D597" s="253"/>
      <c r="E597" s="214"/>
      <c r="F597" s="214"/>
      <c r="G597" s="214"/>
      <c r="H597" s="227"/>
      <c r="I597" s="227"/>
      <c r="J597" s="227"/>
      <c r="K597" s="227"/>
      <c r="L597" s="227"/>
      <c r="P597" s="227"/>
      <c r="R597" s="227"/>
      <c r="AT597" s="227"/>
    </row>
    <row r="598" spans="1:46" s="204" customFormat="1" ht="18.75" customHeight="1" x14ac:dyDescent="0.25">
      <c r="A598" s="88"/>
      <c r="B598" s="88"/>
      <c r="C598" s="88"/>
      <c r="D598" s="253"/>
      <c r="E598" s="214"/>
      <c r="F598" s="214"/>
      <c r="G598" s="214"/>
      <c r="H598" s="227"/>
      <c r="I598" s="227"/>
      <c r="J598" s="227"/>
      <c r="K598" s="227"/>
      <c r="L598" s="227"/>
      <c r="P598" s="227"/>
      <c r="R598" s="227"/>
      <c r="AT598" s="227"/>
    </row>
    <row r="599" spans="1:46" s="204" customFormat="1" ht="18.75" customHeight="1" x14ac:dyDescent="0.25">
      <c r="A599" s="88"/>
      <c r="B599" s="88"/>
      <c r="C599" s="88"/>
      <c r="D599" s="253"/>
      <c r="E599" s="214"/>
      <c r="F599" s="214"/>
      <c r="G599" s="214"/>
      <c r="H599" s="227"/>
      <c r="I599" s="227"/>
      <c r="J599" s="227"/>
      <c r="K599" s="227"/>
      <c r="L599" s="227"/>
      <c r="P599" s="227"/>
      <c r="R599" s="227"/>
      <c r="AT599" s="227"/>
    </row>
    <row r="600" spans="1:46" s="204" customFormat="1" ht="18.75" customHeight="1" x14ac:dyDescent="0.25">
      <c r="A600" s="88"/>
      <c r="B600" s="88"/>
      <c r="C600" s="88"/>
      <c r="D600" s="253"/>
      <c r="E600" s="214"/>
      <c r="F600" s="214"/>
      <c r="G600" s="214"/>
      <c r="H600" s="227"/>
      <c r="I600" s="227"/>
      <c r="J600" s="227"/>
      <c r="K600" s="227"/>
      <c r="L600" s="227"/>
      <c r="P600" s="227"/>
      <c r="R600" s="227"/>
      <c r="AT600" s="227"/>
    </row>
    <row r="601" spans="1:46" s="204" customFormat="1" ht="18.75" customHeight="1" x14ac:dyDescent="0.25">
      <c r="A601" s="88"/>
      <c r="B601" s="88"/>
      <c r="C601" s="88"/>
      <c r="D601" s="253"/>
      <c r="E601" s="214"/>
      <c r="F601" s="214"/>
      <c r="G601" s="214"/>
      <c r="H601" s="227"/>
      <c r="I601" s="227"/>
      <c r="J601" s="227"/>
      <c r="K601" s="227"/>
      <c r="L601" s="227"/>
      <c r="P601" s="227"/>
      <c r="R601" s="227"/>
      <c r="AT601" s="227"/>
    </row>
    <row r="602" spans="1:46" s="204" customFormat="1" ht="18.75" customHeight="1" x14ac:dyDescent="0.25">
      <c r="A602" s="88"/>
      <c r="B602" s="88"/>
      <c r="C602" s="88"/>
      <c r="D602" s="253"/>
      <c r="E602" s="214"/>
      <c r="F602" s="214"/>
      <c r="G602" s="214"/>
      <c r="H602" s="227"/>
      <c r="I602" s="227"/>
      <c r="J602" s="227"/>
      <c r="K602" s="227"/>
      <c r="L602" s="227"/>
      <c r="P602" s="227"/>
      <c r="R602" s="227"/>
      <c r="AT602" s="227"/>
    </row>
    <row r="603" spans="1:46" s="204" customFormat="1" ht="18.75" customHeight="1" x14ac:dyDescent="0.25">
      <c r="A603" s="88"/>
      <c r="B603" s="88"/>
      <c r="C603" s="88"/>
      <c r="D603" s="253"/>
      <c r="E603" s="214"/>
      <c r="F603" s="214"/>
      <c r="G603" s="214"/>
      <c r="H603" s="227"/>
      <c r="I603" s="227"/>
      <c r="J603" s="227"/>
      <c r="K603" s="227"/>
      <c r="L603" s="227"/>
      <c r="P603" s="227"/>
      <c r="R603" s="227"/>
      <c r="AT603" s="227"/>
    </row>
    <row r="604" spans="1:46" s="204" customFormat="1" ht="18.75" customHeight="1" x14ac:dyDescent="0.25">
      <c r="A604" s="88"/>
      <c r="B604" s="88"/>
      <c r="C604" s="88"/>
      <c r="D604" s="253"/>
      <c r="E604" s="214"/>
      <c r="F604" s="214"/>
      <c r="G604" s="214"/>
      <c r="H604" s="227"/>
      <c r="I604" s="227"/>
      <c r="J604" s="227"/>
      <c r="K604" s="227"/>
      <c r="L604" s="227"/>
      <c r="P604" s="227"/>
      <c r="R604" s="227"/>
      <c r="AT604" s="227"/>
    </row>
    <row r="605" spans="1:46" s="204" customFormat="1" ht="18.75" customHeight="1" x14ac:dyDescent="0.25">
      <c r="A605" s="88"/>
      <c r="B605" s="88"/>
      <c r="C605" s="88"/>
      <c r="D605" s="253"/>
      <c r="E605" s="214"/>
      <c r="F605" s="214"/>
      <c r="G605" s="214"/>
      <c r="H605" s="227"/>
      <c r="I605" s="227"/>
      <c r="J605" s="227"/>
      <c r="K605" s="227"/>
      <c r="L605" s="227"/>
      <c r="P605" s="227"/>
      <c r="R605" s="227"/>
      <c r="AT605" s="227"/>
    </row>
    <row r="606" spans="1:46" s="204" customFormat="1" ht="18.75" customHeight="1" x14ac:dyDescent="0.25">
      <c r="A606" s="88"/>
      <c r="B606" s="88"/>
      <c r="C606" s="88"/>
      <c r="D606" s="253"/>
      <c r="E606" s="214"/>
      <c r="F606" s="214"/>
      <c r="G606" s="214"/>
      <c r="H606" s="227"/>
      <c r="I606" s="227"/>
      <c r="J606" s="227"/>
      <c r="K606" s="227"/>
      <c r="L606" s="227"/>
      <c r="P606" s="227"/>
      <c r="R606" s="227"/>
      <c r="AT606" s="227"/>
    </row>
    <row r="607" spans="1:46" s="204" customFormat="1" ht="18.75" customHeight="1" x14ac:dyDescent="0.25">
      <c r="A607" s="88"/>
      <c r="B607" s="88"/>
      <c r="C607" s="88"/>
      <c r="D607" s="253"/>
      <c r="E607" s="214"/>
      <c r="F607" s="214"/>
      <c r="G607" s="214"/>
      <c r="H607" s="227"/>
      <c r="I607" s="227"/>
      <c r="J607" s="227"/>
      <c r="K607" s="227"/>
      <c r="L607" s="227"/>
      <c r="P607" s="227"/>
      <c r="R607" s="227"/>
      <c r="AT607" s="227"/>
    </row>
    <row r="608" spans="1:46" s="204" customFormat="1" ht="18.75" customHeight="1" x14ac:dyDescent="0.25">
      <c r="A608" s="88"/>
      <c r="B608" s="88"/>
      <c r="C608" s="88"/>
      <c r="D608" s="253"/>
      <c r="E608" s="214"/>
      <c r="F608" s="214"/>
      <c r="G608" s="214"/>
      <c r="H608" s="227"/>
      <c r="I608" s="227"/>
      <c r="J608" s="227"/>
      <c r="K608" s="227"/>
      <c r="L608" s="227"/>
      <c r="P608" s="227"/>
      <c r="R608" s="227"/>
      <c r="AT608" s="227"/>
    </row>
    <row r="609" spans="1:46" s="204" customFormat="1" ht="18.75" customHeight="1" x14ac:dyDescent="0.25">
      <c r="A609" s="88"/>
      <c r="B609" s="88"/>
      <c r="C609" s="88"/>
      <c r="D609" s="253"/>
      <c r="E609" s="214"/>
      <c r="F609" s="214"/>
      <c r="G609" s="214"/>
      <c r="H609" s="227"/>
      <c r="I609" s="227"/>
      <c r="J609" s="227"/>
      <c r="K609" s="227"/>
      <c r="L609" s="227"/>
      <c r="P609" s="227"/>
      <c r="R609" s="227"/>
      <c r="AT609" s="227"/>
    </row>
    <row r="610" spans="1:46" s="204" customFormat="1" ht="18.75" customHeight="1" x14ac:dyDescent="0.25">
      <c r="A610" s="88"/>
      <c r="B610" s="88"/>
      <c r="C610" s="88"/>
      <c r="D610" s="253"/>
      <c r="E610" s="214"/>
      <c r="F610" s="214"/>
      <c r="G610" s="214"/>
      <c r="H610" s="227"/>
      <c r="I610" s="227"/>
      <c r="J610" s="227"/>
      <c r="K610" s="227"/>
      <c r="L610" s="227"/>
      <c r="P610" s="227"/>
      <c r="R610" s="227"/>
      <c r="AT610" s="227"/>
    </row>
    <row r="611" spans="1:46" s="204" customFormat="1" ht="18.75" customHeight="1" x14ac:dyDescent="0.25">
      <c r="A611" s="88"/>
      <c r="B611" s="88"/>
      <c r="C611" s="88"/>
      <c r="D611" s="253"/>
      <c r="E611" s="214"/>
      <c r="F611" s="214"/>
      <c r="G611" s="214"/>
      <c r="H611" s="227"/>
      <c r="I611" s="227"/>
      <c r="J611" s="227"/>
      <c r="K611" s="227"/>
      <c r="L611" s="227"/>
      <c r="P611" s="227"/>
      <c r="R611" s="227"/>
      <c r="AT611" s="227"/>
    </row>
    <row r="612" spans="1:46" s="204" customFormat="1" ht="18.75" customHeight="1" x14ac:dyDescent="0.25">
      <c r="A612" s="88"/>
      <c r="B612" s="88"/>
      <c r="C612" s="88"/>
      <c r="D612" s="253"/>
      <c r="E612" s="214"/>
      <c r="F612" s="214"/>
      <c r="G612" s="214"/>
      <c r="H612" s="227"/>
      <c r="I612" s="227"/>
      <c r="J612" s="227"/>
      <c r="K612" s="227"/>
      <c r="L612" s="227"/>
      <c r="P612" s="227"/>
      <c r="R612" s="227"/>
      <c r="AT612" s="227"/>
    </row>
    <row r="613" spans="1:46" s="204" customFormat="1" ht="18.75" customHeight="1" x14ac:dyDescent="0.25">
      <c r="A613" s="88"/>
      <c r="B613" s="88"/>
      <c r="C613" s="88"/>
      <c r="D613" s="253"/>
      <c r="E613" s="214"/>
      <c r="F613" s="214"/>
      <c r="G613" s="214"/>
      <c r="H613" s="227"/>
      <c r="I613" s="227"/>
      <c r="J613" s="227"/>
      <c r="K613" s="227"/>
      <c r="L613" s="227"/>
      <c r="P613" s="227"/>
      <c r="R613" s="227"/>
      <c r="AT613" s="227"/>
    </row>
    <row r="614" spans="1:46" s="204" customFormat="1" ht="18.75" customHeight="1" x14ac:dyDescent="0.25">
      <c r="A614" s="88"/>
      <c r="B614" s="88"/>
      <c r="C614" s="88"/>
      <c r="D614" s="253"/>
      <c r="E614" s="214"/>
      <c r="F614" s="214"/>
      <c r="G614" s="214"/>
      <c r="H614" s="227"/>
      <c r="I614" s="227"/>
      <c r="J614" s="227"/>
      <c r="K614" s="227"/>
      <c r="L614" s="227"/>
      <c r="P614" s="227"/>
      <c r="R614" s="227"/>
      <c r="AT614" s="227"/>
    </row>
    <row r="615" spans="1:46" s="204" customFormat="1" ht="18.75" customHeight="1" x14ac:dyDescent="0.25">
      <c r="A615" s="88"/>
      <c r="B615" s="88"/>
      <c r="C615" s="88"/>
      <c r="D615" s="253"/>
      <c r="E615" s="214"/>
      <c r="F615" s="214"/>
      <c r="G615" s="214"/>
      <c r="H615" s="227"/>
      <c r="I615" s="227"/>
      <c r="J615" s="227"/>
      <c r="K615" s="227"/>
      <c r="L615" s="227"/>
      <c r="P615" s="227"/>
      <c r="R615" s="227"/>
      <c r="AT615" s="227"/>
    </row>
    <row r="616" spans="1:46" s="204" customFormat="1" ht="18.75" customHeight="1" x14ac:dyDescent="0.25">
      <c r="A616" s="88"/>
      <c r="B616" s="88"/>
      <c r="C616" s="88"/>
      <c r="D616" s="253"/>
      <c r="E616" s="214"/>
      <c r="F616" s="214"/>
      <c r="G616" s="214"/>
      <c r="H616" s="227"/>
      <c r="I616" s="227"/>
      <c r="J616" s="227"/>
      <c r="K616" s="227"/>
      <c r="L616" s="227"/>
      <c r="P616" s="227"/>
      <c r="R616" s="227"/>
      <c r="AT616" s="227"/>
    </row>
    <row r="617" spans="1:46" s="204" customFormat="1" ht="18.75" customHeight="1" x14ac:dyDescent="0.25">
      <c r="A617" s="88"/>
      <c r="B617" s="88"/>
      <c r="C617" s="88"/>
      <c r="D617" s="253"/>
      <c r="E617" s="214"/>
      <c r="F617" s="214"/>
      <c r="G617" s="214"/>
      <c r="H617" s="227"/>
      <c r="I617" s="227"/>
      <c r="J617" s="227"/>
      <c r="K617" s="227"/>
      <c r="L617" s="227"/>
      <c r="P617" s="227"/>
      <c r="R617" s="227"/>
      <c r="AT617" s="227"/>
    </row>
    <row r="618" spans="1:46" s="204" customFormat="1" ht="18.75" customHeight="1" x14ac:dyDescent="0.25">
      <c r="A618" s="88"/>
      <c r="B618" s="88"/>
      <c r="C618" s="88"/>
      <c r="D618" s="253"/>
      <c r="E618" s="214"/>
      <c r="F618" s="214"/>
      <c r="G618" s="214"/>
      <c r="H618" s="227"/>
      <c r="I618" s="227"/>
      <c r="J618" s="227"/>
      <c r="K618" s="227"/>
      <c r="L618" s="227"/>
      <c r="P618" s="227"/>
      <c r="R618" s="227"/>
      <c r="AT618" s="227"/>
    </row>
    <row r="619" spans="1:46" s="204" customFormat="1" ht="18.75" customHeight="1" x14ac:dyDescent="0.25">
      <c r="A619" s="88"/>
      <c r="B619" s="88"/>
      <c r="C619" s="88"/>
      <c r="D619" s="253"/>
      <c r="E619" s="214"/>
      <c r="F619" s="214"/>
      <c r="G619" s="214"/>
      <c r="H619" s="227"/>
      <c r="I619" s="227"/>
      <c r="J619" s="227"/>
      <c r="K619" s="227"/>
      <c r="L619" s="227"/>
      <c r="P619" s="227"/>
      <c r="R619" s="227"/>
      <c r="AT619" s="227"/>
    </row>
    <row r="620" spans="1:46" s="204" customFormat="1" ht="18.75" customHeight="1" x14ac:dyDescent="0.25">
      <c r="A620" s="88"/>
      <c r="B620" s="88"/>
      <c r="C620" s="88"/>
      <c r="D620" s="253"/>
      <c r="E620" s="214"/>
      <c r="F620" s="214"/>
      <c r="G620" s="214"/>
      <c r="H620" s="227"/>
      <c r="I620" s="227"/>
      <c r="J620" s="227"/>
      <c r="K620" s="227"/>
      <c r="L620" s="227"/>
      <c r="P620" s="227"/>
      <c r="R620" s="227"/>
      <c r="AT620" s="227"/>
    </row>
    <row r="621" spans="1:46" s="204" customFormat="1" ht="18.75" customHeight="1" x14ac:dyDescent="0.25">
      <c r="A621" s="88"/>
      <c r="B621" s="88"/>
      <c r="C621" s="88"/>
      <c r="D621" s="253"/>
      <c r="E621" s="214"/>
      <c r="F621" s="214"/>
      <c r="G621" s="214"/>
      <c r="H621" s="227"/>
      <c r="I621" s="227"/>
      <c r="J621" s="227"/>
      <c r="K621" s="227"/>
      <c r="L621" s="227"/>
      <c r="P621" s="227"/>
      <c r="R621" s="227"/>
      <c r="AT621" s="227"/>
    </row>
    <row r="622" spans="1:46" s="204" customFormat="1" ht="18.75" customHeight="1" x14ac:dyDescent="0.25">
      <c r="A622" s="88"/>
      <c r="B622" s="88"/>
      <c r="C622" s="88"/>
      <c r="D622" s="253"/>
      <c r="E622" s="214"/>
      <c r="F622" s="214"/>
      <c r="G622" s="214"/>
      <c r="H622" s="227"/>
      <c r="I622" s="227"/>
      <c r="J622" s="227"/>
      <c r="K622" s="227"/>
      <c r="L622" s="227"/>
      <c r="P622" s="227"/>
      <c r="R622" s="227"/>
      <c r="AT622" s="227"/>
    </row>
    <row r="623" spans="1:46" s="204" customFormat="1" ht="18.75" customHeight="1" x14ac:dyDescent="0.25">
      <c r="A623" s="88"/>
      <c r="B623" s="88"/>
      <c r="C623" s="88"/>
      <c r="D623" s="253"/>
      <c r="E623" s="214"/>
      <c r="F623" s="214"/>
      <c r="G623" s="214"/>
      <c r="H623" s="227"/>
      <c r="I623" s="227"/>
      <c r="J623" s="227"/>
      <c r="K623" s="227"/>
      <c r="L623" s="227"/>
      <c r="P623" s="227"/>
      <c r="R623" s="227"/>
      <c r="AT623" s="227"/>
    </row>
    <row r="624" spans="1:46" s="204" customFormat="1" ht="18.75" customHeight="1" x14ac:dyDescent="0.25">
      <c r="A624" s="88"/>
      <c r="B624" s="88"/>
      <c r="C624" s="88"/>
      <c r="D624" s="253"/>
      <c r="E624" s="214"/>
      <c r="F624" s="214"/>
      <c r="G624" s="214"/>
      <c r="H624" s="227"/>
      <c r="I624" s="227"/>
      <c r="J624" s="227"/>
      <c r="K624" s="227"/>
      <c r="L624" s="227"/>
      <c r="P624" s="227"/>
      <c r="R624" s="227"/>
      <c r="AT624" s="227"/>
    </row>
    <row r="625" spans="1:46" s="204" customFormat="1" ht="18.75" customHeight="1" x14ac:dyDescent="0.25">
      <c r="A625" s="88"/>
      <c r="B625" s="88"/>
      <c r="C625" s="88"/>
      <c r="D625" s="253"/>
      <c r="E625" s="214"/>
      <c r="F625" s="214"/>
      <c r="G625" s="214"/>
      <c r="H625" s="227"/>
      <c r="I625" s="227"/>
      <c r="J625" s="227"/>
      <c r="K625" s="227"/>
      <c r="L625" s="227"/>
      <c r="P625" s="227"/>
      <c r="R625" s="227"/>
      <c r="AT625" s="227"/>
    </row>
    <row r="626" spans="1:46" s="204" customFormat="1" ht="18.75" customHeight="1" x14ac:dyDescent="0.25">
      <c r="A626" s="88"/>
      <c r="B626" s="88"/>
      <c r="C626" s="88"/>
      <c r="D626" s="253"/>
      <c r="E626" s="214"/>
      <c r="F626" s="214"/>
      <c r="G626" s="214"/>
      <c r="H626" s="227"/>
      <c r="I626" s="227"/>
      <c r="J626" s="227"/>
      <c r="K626" s="227"/>
      <c r="L626" s="227"/>
      <c r="P626" s="227"/>
      <c r="R626" s="227"/>
      <c r="AT626" s="227"/>
    </row>
    <row r="627" spans="1:46" s="204" customFormat="1" ht="18.75" customHeight="1" x14ac:dyDescent="0.25">
      <c r="A627" s="88"/>
      <c r="B627" s="88"/>
      <c r="C627" s="88"/>
      <c r="D627" s="253"/>
      <c r="E627" s="214"/>
      <c r="F627" s="214"/>
      <c r="G627" s="214"/>
      <c r="H627" s="227"/>
      <c r="I627" s="227"/>
      <c r="J627" s="227"/>
      <c r="K627" s="227"/>
      <c r="L627" s="227"/>
      <c r="P627" s="227"/>
      <c r="R627" s="227"/>
      <c r="AT627" s="227"/>
    </row>
    <row r="628" spans="1:46" s="204" customFormat="1" ht="18.75" customHeight="1" x14ac:dyDescent="0.25">
      <c r="A628" s="88"/>
      <c r="B628" s="88"/>
      <c r="C628" s="88"/>
      <c r="D628" s="253"/>
      <c r="E628" s="214"/>
      <c r="F628" s="214"/>
      <c r="G628" s="214"/>
      <c r="H628" s="227"/>
      <c r="I628" s="227"/>
      <c r="J628" s="227"/>
      <c r="K628" s="227"/>
      <c r="L628" s="227"/>
      <c r="P628" s="227"/>
      <c r="R628" s="227"/>
      <c r="AT628" s="227"/>
    </row>
    <row r="629" spans="1:46" s="204" customFormat="1" ht="18.75" customHeight="1" x14ac:dyDescent="0.25">
      <c r="A629" s="88"/>
      <c r="B629" s="88"/>
      <c r="C629" s="88"/>
      <c r="D629" s="253"/>
      <c r="E629" s="214"/>
      <c r="F629" s="214"/>
      <c r="G629" s="214"/>
      <c r="H629" s="227"/>
      <c r="I629" s="227"/>
      <c r="J629" s="227"/>
      <c r="K629" s="227"/>
      <c r="L629" s="227"/>
      <c r="P629" s="227"/>
      <c r="R629" s="227"/>
      <c r="AT629" s="227"/>
    </row>
    <row r="630" spans="1:46" s="204" customFormat="1" ht="18.75" customHeight="1" x14ac:dyDescent="0.25">
      <c r="A630" s="88"/>
      <c r="B630" s="88"/>
      <c r="C630" s="88"/>
      <c r="D630" s="253"/>
      <c r="E630" s="214"/>
      <c r="F630" s="214"/>
      <c r="G630" s="214"/>
      <c r="H630" s="227"/>
      <c r="I630" s="227"/>
      <c r="J630" s="227"/>
      <c r="K630" s="227"/>
      <c r="L630" s="227"/>
      <c r="P630" s="227"/>
      <c r="R630" s="227"/>
      <c r="AT630" s="227"/>
    </row>
    <row r="631" spans="1:46" s="204" customFormat="1" ht="18.75" customHeight="1" x14ac:dyDescent="0.25">
      <c r="A631" s="88"/>
      <c r="B631" s="88"/>
      <c r="C631" s="88"/>
      <c r="D631" s="253"/>
      <c r="E631" s="214"/>
      <c r="F631" s="214"/>
      <c r="G631" s="214"/>
      <c r="H631" s="227"/>
      <c r="I631" s="227"/>
      <c r="J631" s="227"/>
      <c r="K631" s="227"/>
      <c r="L631" s="227"/>
      <c r="P631" s="227"/>
      <c r="R631" s="227"/>
      <c r="AT631" s="227"/>
    </row>
    <row r="632" spans="1:46" s="204" customFormat="1" ht="18.75" customHeight="1" x14ac:dyDescent="0.25">
      <c r="A632" s="88"/>
      <c r="B632" s="88"/>
      <c r="C632" s="88"/>
      <c r="D632" s="253"/>
      <c r="E632" s="214"/>
      <c r="F632" s="214"/>
      <c r="G632" s="214"/>
      <c r="H632" s="227"/>
      <c r="I632" s="227"/>
      <c r="J632" s="227"/>
      <c r="K632" s="227"/>
      <c r="L632" s="227"/>
      <c r="P632" s="227"/>
      <c r="R632" s="227"/>
      <c r="AT632" s="227"/>
    </row>
    <row r="633" spans="1:46" s="204" customFormat="1" ht="18.75" customHeight="1" x14ac:dyDescent="0.25">
      <c r="A633" s="88"/>
      <c r="B633" s="88"/>
      <c r="C633" s="88"/>
      <c r="D633" s="253"/>
      <c r="E633" s="214"/>
      <c r="F633" s="214"/>
      <c r="G633" s="214"/>
      <c r="H633" s="227"/>
      <c r="I633" s="227"/>
      <c r="J633" s="227"/>
      <c r="K633" s="227"/>
      <c r="L633" s="227"/>
      <c r="P633" s="227"/>
      <c r="R633" s="227"/>
      <c r="AT633" s="227"/>
    </row>
    <row r="634" spans="1:46" s="204" customFormat="1" ht="18.75" customHeight="1" x14ac:dyDescent="0.25">
      <c r="A634" s="88"/>
      <c r="B634" s="88"/>
      <c r="C634" s="88"/>
      <c r="D634" s="253"/>
      <c r="E634" s="214"/>
      <c r="F634" s="214"/>
      <c r="G634" s="214"/>
      <c r="H634" s="227"/>
      <c r="I634" s="227"/>
      <c r="J634" s="227"/>
      <c r="K634" s="227"/>
      <c r="L634" s="227"/>
      <c r="P634" s="227"/>
      <c r="R634" s="227"/>
      <c r="AT634" s="227"/>
    </row>
    <row r="635" spans="1:46" s="204" customFormat="1" ht="18.75" customHeight="1" x14ac:dyDescent="0.25">
      <c r="A635" s="88"/>
      <c r="B635" s="88"/>
      <c r="C635" s="88"/>
      <c r="D635" s="253"/>
      <c r="E635" s="214"/>
      <c r="F635" s="214"/>
      <c r="G635" s="214"/>
      <c r="H635" s="227"/>
      <c r="I635" s="227"/>
      <c r="J635" s="227"/>
      <c r="K635" s="227"/>
      <c r="L635" s="227"/>
      <c r="P635" s="227"/>
      <c r="R635" s="227"/>
      <c r="AT635" s="227"/>
    </row>
    <row r="636" spans="1:46" s="204" customFormat="1" ht="18.75" customHeight="1" x14ac:dyDescent="0.25">
      <c r="A636" s="88"/>
      <c r="B636" s="88"/>
      <c r="C636" s="88"/>
      <c r="D636" s="253"/>
      <c r="E636" s="214"/>
      <c r="F636" s="214"/>
      <c r="G636" s="214"/>
      <c r="H636" s="227"/>
      <c r="I636" s="227"/>
      <c r="J636" s="227"/>
      <c r="K636" s="227"/>
      <c r="L636" s="227"/>
      <c r="P636" s="227"/>
      <c r="R636" s="227"/>
      <c r="AT636" s="227"/>
    </row>
    <row r="637" spans="1:46" s="204" customFormat="1" ht="18.75" customHeight="1" x14ac:dyDescent="0.25">
      <c r="A637" s="88"/>
      <c r="B637" s="88"/>
      <c r="C637" s="88"/>
      <c r="D637" s="253"/>
      <c r="E637" s="214"/>
      <c r="F637" s="214"/>
      <c r="G637" s="214"/>
      <c r="H637" s="227"/>
      <c r="I637" s="227"/>
      <c r="J637" s="227"/>
      <c r="K637" s="227"/>
      <c r="L637" s="227"/>
      <c r="P637" s="227"/>
      <c r="R637" s="227"/>
      <c r="AT637" s="227"/>
    </row>
    <row r="638" spans="1:46" s="204" customFormat="1" ht="18.75" customHeight="1" x14ac:dyDescent="0.25">
      <c r="A638" s="88"/>
      <c r="B638" s="88"/>
      <c r="C638" s="88"/>
      <c r="D638" s="253"/>
      <c r="E638" s="214"/>
      <c r="F638" s="214"/>
      <c r="G638" s="214"/>
      <c r="H638" s="227"/>
      <c r="I638" s="227"/>
      <c r="J638" s="227"/>
      <c r="K638" s="227"/>
      <c r="L638" s="227"/>
      <c r="P638" s="227"/>
      <c r="R638" s="227"/>
      <c r="AT638" s="227"/>
    </row>
    <row r="639" spans="1:46" s="204" customFormat="1" ht="18.75" customHeight="1" x14ac:dyDescent="0.25">
      <c r="A639" s="88"/>
      <c r="B639" s="88"/>
      <c r="C639" s="88"/>
      <c r="D639" s="253"/>
      <c r="E639" s="214"/>
      <c r="F639" s="214"/>
      <c r="G639" s="214"/>
      <c r="H639" s="227"/>
      <c r="I639" s="227"/>
      <c r="J639" s="227"/>
      <c r="K639" s="227"/>
      <c r="L639" s="227"/>
      <c r="P639" s="227"/>
      <c r="R639" s="227"/>
      <c r="AT639" s="227"/>
    </row>
    <row r="640" spans="1:46" s="204" customFormat="1" ht="18.75" customHeight="1" x14ac:dyDescent="0.25">
      <c r="A640" s="88"/>
      <c r="B640" s="88"/>
      <c r="C640" s="88"/>
      <c r="D640" s="253"/>
      <c r="E640" s="214"/>
      <c r="F640" s="214"/>
      <c r="G640" s="214"/>
      <c r="H640" s="227"/>
      <c r="I640" s="227"/>
      <c r="J640" s="227"/>
      <c r="K640" s="227"/>
      <c r="L640" s="227"/>
      <c r="P640" s="227"/>
      <c r="R640" s="227"/>
      <c r="AT640" s="227"/>
    </row>
    <row r="641" spans="1:46" s="204" customFormat="1" ht="18.75" customHeight="1" x14ac:dyDescent="0.25">
      <c r="A641" s="88"/>
      <c r="B641" s="88"/>
      <c r="C641" s="88"/>
      <c r="D641" s="253"/>
      <c r="E641" s="214"/>
      <c r="F641" s="214"/>
      <c r="G641" s="214"/>
      <c r="H641" s="227"/>
      <c r="I641" s="227"/>
      <c r="J641" s="227"/>
      <c r="K641" s="227"/>
      <c r="L641" s="227"/>
      <c r="P641" s="227"/>
      <c r="R641" s="227"/>
      <c r="AT641" s="227"/>
    </row>
    <row r="642" spans="1:46" s="204" customFormat="1" ht="18.75" customHeight="1" x14ac:dyDescent="0.25">
      <c r="A642" s="88"/>
      <c r="B642" s="88"/>
      <c r="C642" s="88"/>
      <c r="D642" s="253"/>
      <c r="E642" s="214"/>
      <c r="F642" s="214"/>
      <c r="G642" s="214"/>
      <c r="H642" s="227"/>
      <c r="I642" s="227"/>
      <c r="J642" s="227"/>
      <c r="K642" s="227"/>
      <c r="L642" s="227"/>
      <c r="P642" s="227"/>
      <c r="R642" s="227"/>
      <c r="AT642" s="227"/>
    </row>
    <row r="643" spans="1:46" s="204" customFormat="1" ht="18.75" customHeight="1" x14ac:dyDescent="0.25">
      <c r="A643" s="88"/>
      <c r="B643" s="88"/>
      <c r="C643" s="88"/>
      <c r="D643" s="253"/>
      <c r="E643" s="214"/>
      <c r="F643" s="214"/>
      <c r="G643" s="214"/>
      <c r="H643" s="227"/>
      <c r="I643" s="227"/>
      <c r="J643" s="227"/>
      <c r="K643" s="227"/>
      <c r="L643" s="227"/>
      <c r="P643" s="227"/>
      <c r="R643" s="227"/>
      <c r="AT643" s="227"/>
    </row>
    <row r="644" spans="1:46" s="204" customFormat="1" ht="18.75" customHeight="1" x14ac:dyDescent="0.25">
      <c r="A644" s="88"/>
      <c r="B644" s="88"/>
      <c r="C644" s="88"/>
      <c r="D644" s="253"/>
      <c r="E644" s="214"/>
      <c r="F644" s="214"/>
      <c r="G644" s="214"/>
      <c r="H644" s="227"/>
      <c r="I644" s="227"/>
      <c r="J644" s="227"/>
      <c r="K644" s="227"/>
      <c r="L644" s="227"/>
      <c r="P644" s="227"/>
      <c r="R644" s="227"/>
      <c r="AT644" s="227"/>
    </row>
    <row r="649" spans="1:46" ht="15.75" x14ac:dyDescent="0.25">
      <c r="A649" s="92"/>
      <c r="B649" s="92"/>
      <c r="C649" s="92"/>
      <c r="D649" s="92"/>
      <c r="E649" s="92"/>
      <c r="F649" s="92"/>
      <c r="G649" s="92"/>
      <c r="H649" s="92"/>
      <c r="T649" s="92"/>
      <c r="AS649" s="92"/>
      <c r="AT649" s="92"/>
    </row>
    <row r="650" spans="1:46" ht="15.75" x14ac:dyDescent="0.25">
      <c r="A650" s="92"/>
      <c r="B650" s="92"/>
      <c r="C650" s="92"/>
      <c r="D650" s="92"/>
      <c r="E650" s="92"/>
      <c r="F650" s="92"/>
      <c r="G650" s="92"/>
      <c r="H650" s="92"/>
      <c r="T650" s="92"/>
      <c r="AS650" s="92"/>
      <c r="AT650" s="92"/>
    </row>
    <row r="651" spans="1:46" ht="15.75" x14ac:dyDescent="0.25">
      <c r="A651" s="92"/>
      <c r="B651" s="92"/>
      <c r="C651" s="92"/>
      <c r="D651" s="92"/>
      <c r="E651" s="92"/>
      <c r="F651" s="92"/>
      <c r="G651" s="92"/>
      <c r="H651" s="92"/>
      <c r="T651" s="92"/>
      <c r="AS651" s="92"/>
      <c r="AT651" s="92"/>
    </row>
    <row r="652" spans="1:46" ht="15.75" x14ac:dyDescent="0.25">
      <c r="A652" s="92"/>
      <c r="B652" s="92"/>
      <c r="C652" s="92"/>
      <c r="D652" s="92"/>
      <c r="E652" s="92"/>
      <c r="F652" s="92"/>
      <c r="G652" s="92"/>
      <c r="H652" s="92"/>
      <c r="T652" s="92"/>
      <c r="AS652" s="92"/>
      <c r="AT652" s="92"/>
    </row>
    <row r="653" spans="1:46" ht="15.75" x14ac:dyDescent="0.25">
      <c r="A653" s="92"/>
      <c r="B653" s="92"/>
      <c r="C653" s="92"/>
      <c r="D653" s="92"/>
      <c r="E653" s="92"/>
      <c r="F653" s="92"/>
      <c r="G653" s="92"/>
      <c r="H653" s="92"/>
      <c r="T653" s="92"/>
      <c r="AS653" s="92"/>
      <c r="AT653" s="92"/>
    </row>
    <row r="654" spans="1:46" ht="15.75" x14ac:dyDescent="0.25">
      <c r="A654" s="92"/>
      <c r="B654" s="92"/>
      <c r="C654" s="92"/>
      <c r="D654" s="92"/>
      <c r="E654" s="92"/>
      <c r="F654" s="92"/>
      <c r="G654" s="92"/>
      <c r="H654" s="92"/>
      <c r="T654" s="92"/>
      <c r="AS654" s="92"/>
      <c r="AT654" s="92"/>
    </row>
    <row r="655" spans="1:46" ht="15.75" x14ac:dyDescent="0.25">
      <c r="A655" s="92"/>
      <c r="B655" s="92"/>
      <c r="C655" s="92"/>
      <c r="D655" s="92"/>
      <c r="E655" s="92"/>
      <c r="F655" s="92"/>
      <c r="G655" s="92"/>
      <c r="H655" s="92"/>
      <c r="T655" s="92"/>
      <c r="AS655" s="92"/>
      <c r="AT655" s="92"/>
    </row>
    <row r="656" spans="1:46" ht="15.75" x14ac:dyDescent="0.25">
      <c r="A656" s="92"/>
      <c r="B656" s="92"/>
      <c r="C656" s="92"/>
      <c r="D656" s="92"/>
      <c r="E656" s="92"/>
      <c r="F656" s="92"/>
      <c r="G656" s="92"/>
      <c r="H656" s="92"/>
      <c r="T656" s="92"/>
      <c r="AS656" s="92"/>
      <c r="AT656" s="92"/>
    </row>
    <row r="657" spans="1:46" ht="15.75" x14ac:dyDescent="0.25">
      <c r="A657" s="92"/>
      <c r="B657" s="92"/>
      <c r="C657" s="92"/>
      <c r="D657" s="92"/>
      <c r="E657" s="92"/>
      <c r="F657" s="92"/>
      <c r="G657" s="92"/>
      <c r="H657" s="92"/>
      <c r="T657" s="92"/>
      <c r="AS657" s="92"/>
      <c r="AT657" s="92"/>
    </row>
    <row r="658" spans="1:46" ht="15.75" x14ac:dyDescent="0.25">
      <c r="A658" s="92"/>
      <c r="B658" s="92"/>
      <c r="C658" s="92"/>
      <c r="D658" s="92"/>
      <c r="E658" s="92"/>
      <c r="F658" s="92"/>
      <c r="G658" s="92"/>
      <c r="H658" s="92"/>
      <c r="T658" s="92"/>
      <c r="AS658" s="92"/>
      <c r="AT658" s="92"/>
    </row>
    <row r="659" spans="1:46" ht="15.75" x14ac:dyDescent="0.25">
      <c r="A659" s="92"/>
      <c r="B659" s="92"/>
      <c r="C659" s="92"/>
      <c r="D659" s="92"/>
      <c r="E659" s="92"/>
      <c r="F659" s="92"/>
      <c r="G659" s="92"/>
      <c r="H659" s="92"/>
      <c r="T659" s="92"/>
      <c r="AS659" s="92"/>
      <c r="AT659" s="92"/>
    </row>
    <row r="660" spans="1:46" ht="15.75" x14ac:dyDescent="0.25">
      <c r="A660" s="92"/>
      <c r="B660" s="92"/>
      <c r="C660" s="92"/>
      <c r="D660" s="92"/>
      <c r="E660" s="92"/>
      <c r="F660" s="92"/>
      <c r="G660" s="92"/>
      <c r="H660" s="92"/>
      <c r="T660" s="92"/>
      <c r="AS660" s="92"/>
      <c r="AT660" s="92"/>
    </row>
    <row r="661" spans="1:46" ht="15.75" x14ac:dyDescent="0.25">
      <c r="A661" s="92"/>
      <c r="B661" s="92"/>
      <c r="C661" s="92"/>
      <c r="D661" s="92"/>
      <c r="E661" s="92"/>
      <c r="F661" s="92"/>
      <c r="G661" s="92"/>
      <c r="H661" s="92"/>
      <c r="T661" s="92"/>
      <c r="AS661" s="92"/>
      <c r="AT661" s="92"/>
    </row>
    <row r="662" spans="1:46" ht="15.75" x14ac:dyDescent="0.25">
      <c r="A662" s="92"/>
      <c r="B662" s="92"/>
      <c r="C662" s="92"/>
      <c r="D662" s="92"/>
      <c r="E662" s="92"/>
      <c r="F662" s="92"/>
      <c r="G662" s="92"/>
      <c r="H662" s="92"/>
      <c r="T662" s="92"/>
      <c r="AS662" s="92"/>
      <c r="AT662" s="92"/>
    </row>
    <row r="663" spans="1:46" ht="15.75" x14ac:dyDescent="0.25">
      <c r="A663" s="92"/>
      <c r="B663" s="92"/>
      <c r="C663" s="92"/>
      <c r="D663" s="92"/>
      <c r="E663" s="92"/>
      <c r="F663" s="92"/>
      <c r="G663" s="92"/>
      <c r="H663" s="92"/>
      <c r="T663" s="92"/>
      <c r="AS663" s="92"/>
      <c r="AT663" s="92"/>
    </row>
    <row r="664" spans="1:46" ht="15.75" x14ac:dyDescent="0.25">
      <c r="A664" s="92"/>
      <c r="B664" s="92"/>
      <c r="C664" s="92"/>
      <c r="D664" s="92"/>
      <c r="E664" s="92"/>
      <c r="F664" s="92"/>
      <c r="G664" s="92"/>
      <c r="H664" s="92"/>
      <c r="T664" s="92"/>
      <c r="AS664" s="92"/>
      <c r="AT664" s="92"/>
    </row>
    <row r="665" spans="1:46" ht="15.75" x14ac:dyDescent="0.25">
      <c r="A665" s="92"/>
      <c r="B665" s="92"/>
      <c r="C665" s="92"/>
      <c r="D665" s="92"/>
      <c r="E665" s="92"/>
      <c r="F665" s="92"/>
      <c r="G665" s="92"/>
      <c r="H665" s="92"/>
      <c r="T665" s="92"/>
      <c r="AS665" s="92"/>
      <c r="AT665" s="92"/>
    </row>
    <row r="666" spans="1:46" ht="15.75" x14ac:dyDescent="0.25">
      <c r="A666" s="92"/>
      <c r="B666" s="92"/>
      <c r="C666" s="92"/>
      <c r="D666" s="92"/>
      <c r="E666" s="92"/>
      <c r="F666" s="92"/>
      <c r="G666" s="92"/>
      <c r="H666" s="92"/>
      <c r="T666" s="92"/>
      <c r="AS666" s="92"/>
      <c r="AT666" s="92"/>
    </row>
    <row r="667" spans="1:46" ht="15.75" x14ac:dyDescent="0.25">
      <c r="A667" s="92"/>
      <c r="B667" s="92"/>
      <c r="C667" s="92"/>
      <c r="D667" s="92"/>
      <c r="E667" s="92"/>
      <c r="F667" s="92"/>
      <c r="G667" s="92"/>
      <c r="H667" s="92"/>
      <c r="T667" s="92"/>
      <c r="AS667" s="92"/>
      <c r="AT667" s="92"/>
    </row>
    <row r="668" spans="1:46" ht="15.75" x14ac:dyDescent="0.25">
      <c r="A668" s="92"/>
      <c r="B668" s="92"/>
      <c r="C668" s="92"/>
      <c r="D668" s="92"/>
      <c r="E668" s="92"/>
      <c r="F668" s="92"/>
      <c r="G668" s="92"/>
      <c r="H668" s="92"/>
      <c r="T668" s="92"/>
      <c r="AS668" s="92"/>
      <c r="AT668" s="92"/>
    </row>
    <row r="669" spans="1:46" ht="15.75" x14ac:dyDescent="0.25">
      <c r="A669" s="92"/>
      <c r="B669" s="92"/>
      <c r="C669" s="92"/>
      <c r="D669" s="92"/>
      <c r="E669" s="92"/>
      <c r="F669" s="92"/>
      <c r="G669" s="92"/>
      <c r="H669" s="92"/>
      <c r="T669" s="92"/>
      <c r="AS669" s="92"/>
      <c r="AT669" s="92"/>
    </row>
    <row r="670" spans="1:46" ht="15.75" x14ac:dyDescent="0.25">
      <c r="A670" s="92"/>
      <c r="B670" s="92"/>
      <c r="C670" s="92"/>
      <c r="D670" s="92"/>
      <c r="E670" s="92"/>
      <c r="F670" s="92"/>
      <c r="G670" s="92"/>
      <c r="H670" s="92"/>
      <c r="T670" s="92"/>
      <c r="AS670" s="92"/>
      <c r="AT670" s="92"/>
    </row>
    <row r="671" spans="1:46" ht="15.75" x14ac:dyDescent="0.25">
      <c r="A671" s="92"/>
      <c r="B671" s="92"/>
      <c r="C671" s="92"/>
      <c r="D671" s="92"/>
      <c r="E671" s="92"/>
      <c r="F671" s="92"/>
      <c r="G671" s="92"/>
      <c r="H671" s="92"/>
      <c r="T671" s="92"/>
      <c r="AS671" s="92"/>
      <c r="AT671" s="92"/>
    </row>
    <row r="672" spans="1:46" ht="15.75" x14ac:dyDescent="0.25">
      <c r="A672" s="92"/>
      <c r="B672" s="92"/>
      <c r="C672" s="92"/>
      <c r="D672" s="92"/>
      <c r="E672" s="92"/>
      <c r="F672" s="92"/>
      <c r="G672" s="92"/>
      <c r="H672" s="92"/>
      <c r="T672" s="92"/>
      <c r="AS672" s="92"/>
      <c r="AT672" s="92"/>
    </row>
    <row r="673" spans="1:46" ht="15.75" x14ac:dyDescent="0.25">
      <c r="A673" s="92"/>
      <c r="B673" s="92"/>
      <c r="C673" s="92"/>
      <c r="D673" s="92"/>
      <c r="E673" s="92"/>
      <c r="F673" s="92"/>
      <c r="G673" s="92"/>
      <c r="H673" s="92"/>
      <c r="T673" s="92"/>
      <c r="AS673" s="92"/>
      <c r="AT673" s="92"/>
    </row>
    <row r="674" spans="1:46" ht="15.75" x14ac:dyDescent="0.25">
      <c r="A674" s="92"/>
      <c r="B674" s="92"/>
      <c r="C674" s="92"/>
      <c r="D674" s="92"/>
      <c r="E674" s="92"/>
      <c r="F674" s="92"/>
      <c r="G674" s="92"/>
      <c r="H674" s="92"/>
      <c r="T674" s="92"/>
      <c r="AS674" s="92"/>
      <c r="AT674" s="92"/>
    </row>
    <row r="675" spans="1:46" ht="15.75" x14ac:dyDescent="0.25">
      <c r="A675" s="92"/>
      <c r="B675" s="92"/>
      <c r="C675" s="92"/>
      <c r="D675" s="92"/>
      <c r="E675" s="92"/>
      <c r="F675" s="92"/>
      <c r="G675" s="92"/>
      <c r="H675" s="92"/>
      <c r="T675" s="92"/>
      <c r="AS675" s="92"/>
      <c r="AT675" s="92"/>
    </row>
    <row r="676" spans="1:46" ht="15.75" x14ac:dyDescent="0.25">
      <c r="A676" s="92"/>
      <c r="B676" s="92"/>
      <c r="C676" s="92"/>
      <c r="D676" s="92"/>
      <c r="E676" s="92"/>
      <c r="F676" s="92"/>
      <c r="G676" s="92"/>
      <c r="H676" s="92"/>
      <c r="T676" s="92"/>
      <c r="AS676" s="92"/>
      <c r="AT676" s="92"/>
    </row>
    <row r="677" spans="1:46" ht="15.75" x14ac:dyDescent="0.25">
      <c r="A677" s="92"/>
      <c r="B677" s="92"/>
      <c r="C677" s="92"/>
      <c r="D677" s="92"/>
      <c r="E677" s="92"/>
      <c r="F677" s="92"/>
      <c r="G677" s="92"/>
      <c r="H677" s="92"/>
      <c r="T677" s="92"/>
      <c r="AS677" s="92"/>
      <c r="AT677" s="92"/>
    </row>
    <row r="678" spans="1:46" ht="15.75" x14ac:dyDescent="0.25">
      <c r="A678" s="92"/>
      <c r="B678" s="92"/>
      <c r="C678" s="92"/>
      <c r="D678" s="92"/>
      <c r="E678" s="92"/>
      <c r="F678" s="92"/>
      <c r="G678" s="92"/>
      <c r="H678" s="92"/>
      <c r="T678" s="92"/>
      <c r="AS678" s="92"/>
      <c r="AT678" s="92"/>
    </row>
    <row r="679" spans="1:46" ht="15.75" x14ac:dyDescent="0.25">
      <c r="A679" s="92"/>
      <c r="B679" s="92"/>
      <c r="C679" s="92"/>
      <c r="D679" s="92"/>
      <c r="E679" s="92"/>
      <c r="F679" s="92"/>
      <c r="G679" s="92"/>
      <c r="H679" s="92"/>
      <c r="T679" s="92"/>
      <c r="AS679" s="92"/>
      <c r="AT679" s="92"/>
    </row>
    <row r="680" spans="1:46" ht="15.75" x14ac:dyDescent="0.25">
      <c r="A680" s="92"/>
      <c r="B680" s="92"/>
      <c r="C680" s="92"/>
      <c r="D680" s="92"/>
      <c r="E680" s="92"/>
      <c r="F680" s="92"/>
      <c r="G680" s="92"/>
      <c r="H680" s="92"/>
      <c r="T680" s="92"/>
      <c r="AS680" s="92"/>
      <c r="AT680" s="92"/>
    </row>
    <row r="681" spans="1:46" ht="15.75" x14ac:dyDescent="0.25">
      <c r="A681" s="92"/>
      <c r="B681" s="92"/>
      <c r="C681" s="92"/>
      <c r="D681" s="92"/>
      <c r="E681" s="92"/>
      <c r="F681" s="92"/>
      <c r="G681" s="92"/>
      <c r="H681" s="92"/>
      <c r="T681" s="92"/>
      <c r="AS681" s="92"/>
      <c r="AT681" s="92"/>
    </row>
    <row r="682" spans="1:46" ht="15.75" x14ac:dyDescent="0.25">
      <c r="A682" s="92"/>
      <c r="B682" s="92"/>
      <c r="C682" s="92"/>
      <c r="D682" s="92"/>
      <c r="E682" s="92"/>
      <c r="F682" s="92"/>
      <c r="G682" s="92"/>
      <c r="H682" s="92"/>
      <c r="T682" s="92"/>
      <c r="AS682" s="92"/>
      <c r="AT682" s="92"/>
    </row>
    <row r="683" spans="1:46" ht="15.75" x14ac:dyDescent="0.25">
      <c r="A683" s="92"/>
      <c r="B683" s="92"/>
      <c r="C683" s="92"/>
      <c r="D683" s="92"/>
      <c r="E683" s="92"/>
      <c r="F683" s="92"/>
      <c r="G683" s="92"/>
      <c r="H683" s="92"/>
      <c r="T683" s="92"/>
      <c r="AS683" s="92"/>
      <c r="AT683" s="92"/>
    </row>
    <row r="684" spans="1:46" ht="15.75" x14ac:dyDescent="0.25">
      <c r="A684" s="92"/>
      <c r="B684" s="92"/>
      <c r="C684" s="92"/>
      <c r="D684" s="92"/>
      <c r="E684" s="92"/>
      <c r="F684" s="92"/>
      <c r="G684" s="92"/>
      <c r="H684" s="92"/>
      <c r="T684" s="92"/>
      <c r="AS684" s="92"/>
      <c r="AT684" s="92"/>
    </row>
    <row r="685" spans="1:46" ht="15.75" x14ac:dyDescent="0.25">
      <c r="A685" s="92"/>
      <c r="B685" s="92"/>
      <c r="C685" s="92"/>
      <c r="D685" s="92"/>
      <c r="E685" s="92"/>
      <c r="F685" s="92"/>
      <c r="G685" s="92"/>
      <c r="H685" s="92"/>
      <c r="T685" s="92"/>
      <c r="AS685" s="92"/>
      <c r="AT685" s="92"/>
    </row>
    <row r="686" spans="1:46" ht="15.75" x14ac:dyDescent="0.25">
      <c r="A686" s="92"/>
      <c r="B686" s="92"/>
      <c r="C686" s="92"/>
      <c r="D686" s="92"/>
      <c r="E686" s="92"/>
      <c r="F686" s="92"/>
      <c r="G686" s="92"/>
      <c r="H686" s="92"/>
      <c r="T686" s="92"/>
      <c r="AS686" s="92"/>
      <c r="AT686" s="92"/>
    </row>
    <row r="687" spans="1:46" ht="15.75" x14ac:dyDescent="0.25">
      <c r="A687" s="92"/>
      <c r="B687" s="92"/>
      <c r="C687" s="92"/>
      <c r="D687" s="92"/>
      <c r="E687" s="92"/>
      <c r="F687" s="92"/>
      <c r="G687" s="92"/>
      <c r="H687" s="92"/>
      <c r="T687" s="92"/>
      <c r="AS687" s="92"/>
      <c r="AT687" s="92"/>
    </row>
    <row r="688" spans="1:46" ht="15.75" x14ac:dyDescent="0.25">
      <c r="A688" s="92"/>
      <c r="B688" s="92"/>
      <c r="C688" s="92"/>
      <c r="D688" s="92"/>
      <c r="E688" s="92"/>
      <c r="F688" s="92"/>
      <c r="G688" s="92"/>
      <c r="H688" s="92"/>
      <c r="T688" s="92"/>
      <c r="AS688" s="92"/>
      <c r="AT688" s="92"/>
    </row>
    <row r="689" spans="1:46" ht="15.75" x14ac:dyDescent="0.25">
      <c r="A689" s="92"/>
      <c r="B689" s="92"/>
      <c r="C689" s="92"/>
      <c r="D689" s="92"/>
      <c r="E689" s="92"/>
      <c r="F689" s="92"/>
      <c r="G689" s="92"/>
      <c r="H689" s="92"/>
      <c r="T689" s="92"/>
      <c r="AS689" s="92"/>
      <c r="AT689" s="92"/>
    </row>
    <row r="690" spans="1:46" ht="15.75" x14ac:dyDescent="0.25">
      <c r="A690" s="92"/>
      <c r="B690" s="92"/>
      <c r="C690" s="92"/>
      <c r="D690" s="92"/>
      <c r="E690" s="92"/>
      <c r="F690" s="92"/>
      <c r="G690" s="92"/>
      <c r="H690" s="92"/>
      <c r="T690" s="92"/>
      <c r="AS690" s="92"/>
      <c r="AT690" s="92"/>
    </row>
    <row r="691" spans="1:46" ht="15.75" x14ac:dyDescent="0.25">
      <c r="A691" s="92"/>
      <c r="B691" s="92"/>
      <c r="C691" s="92"/>
      <c r="D691" s="92"/>
      <c r="E691" s="92"/>
      <c r="F691" s="92"/>
      <c r="G691" s="92"/>
      <c r="H691" s="92"/>
      <c r="T691" s="92"/>
      <c r="AS691" s="92"/>
      <c r="AT691" s="92"/>
    </row>
    <row r="692" spans="1:46" ht="15.75" x14ac:dyDescent="0.25">
      <c r="A692" s="92"/>
      <c r="B692" s="92"/>
      <c r="C692" s="92"/>
      <c r="D692" s="92"/>
      <c r="E692" s="92"/>
      <c r="F692" s="92"/>
      <c r="G692" s="92"/>
      <c r="H692" s="92"/>
      <c r="T692" s="92"/>
      <c r="AS692" s="92"/>
      <c r="AT692" s="92"/>
    </row>
    <row r="693" spans="1:46" ht="15.75" x14ac:dyDescent="0.25">
      <c r="A693" s="92"/>
      <c r="B693" s="92"/>
      <c r="C693" s="92"/>
      <c r="D693" s="92"/>
      <c r="E693" s="92"/>
      <c r="F693" s="92"/>
      <c r="G693" s="92"/>
      <c r="H693" s="92"/>
      <c r="T693" s="92"/>
      <c r="AS693" s="92"/>
      <c r="AT693" s="92"/>
    </row>
    <row r="694" spans="1:46" ht="15.75" x14ac:dyDescent="0.25">
      <c r="A694" s="92"/>
      <c r="B694" s="92"/>
      <c r="C694" s="92"/>
      <c r="D694" s="92"/>
      <c r="E694" s="92"/>
      <c r="F694" s="92"/>
      <c r="G694" s="92"/>
      <c r="H694" s="92"/>
      <c r="T694" s="92"/>
      <c r="AS694" s="92"/>
      <c r="AT694" s="92"/>
    </row>
    <row r="695" spans="1:46" ht="15.75" x14ac:dyDescent="0.25">
      <c r="A695" s="92"/>
      <c r="B695" s="92"/>
      <c r="C695" s="92"/>
      <c r="D695" s="92"/>
      <c r="E695" s="92"/>
      <c r="F695" s="92"/>
      <c r="G695" s="92"/>
      <c r="H695" s="92"/>
      <c r="T695" s="92"/>
      <c r="AS695" s="92"/>
      <c r="AT695" s="92"/>
    </row>
    <row r="696" spans="1:46" ht="15.75" x14ac:dyDescent="0.25">
      <c r="A696" s="92"/>
      <c r="B696" s="92"/>
      <c r="C696" s="92"/>
      <c r="D696" s="92"/>
      <c r="E696" s="92"/>
      <c r="F696" s="92"/>
      <c r="G696" s="92"/>
      <c r="H696" s="92"/>
      <c r="T696" s="92"/>
      <c r="AS696" s="92"/>
      <c r="AT696" s="92"/>
    </row>
    <row r="697" spans="1:46" ht="15.75" x14ac:dyDescent="0.25">
      <c r="A697" s="92"/>
      <c r="B697" s="92"/>
      <c r="C697" s="92"/>
      <c r="D697" s="92"/>
      <c r="E697" s="92"/>
      <c r="F697" s="92"/>
      <c r="G697" s="92"/>
      <c r="H697" s="92"/>
      <c r="T697" s="92"/>
      <c r="AS697" s="92"/>
      <c r="AT697" s="92"/>
    </row>
    <row r="698" spans="1:46" ht="15.75" x14ac:dyDescent="0.25">
      <c r="A698" s="92"/>
      <c r="B698" s="92"/>
      <c r="C698" s="92"/>
      <c r="D698" s="92"/>
      <c r="E698" s="92"/>
      <c r="F698" s="92"/>
      <c r="G698" s="92"/>
      <c r="H698" s="92"/>
      <c r="T698" s="92"/>
      <c r="AS698" s="92"/>
      <c r="AT698" s="92"/>
    </row>
    <row r="699" spans="1:46" ht="15.75" x14ac:dyDescent="0.25">
      <c r="A699" s="92"/>
      <c r="B699" s="92"/>
      <c r="C699" s="92"/>
      <c r="D699" s="92"/>
      <c r="E699" s="92"/>
      <c r="F699" s="92"/>
      <c r="G699" s="92"/>
      <c r="H699" s="92"/>
      <c r="T699" s="92"/>
      <c r="AS699" s="92"/>
      <c r="AT699" s="92"/>
    </row>
    <row r="700" spans="1:46" ht="15.75" x14ac:dyDescent="0.25">
      <c r="A700" s="92"/>
      <c r="B700" s="92"/>
      <c r="C700" s="92"/>
      <c r="D700" s="92"/>
      <c r="E700" s="92"/>
      <c r="F700" s="92"/>
      <c r="G700" s="92"/>
      <c r="H700" s="92"/>
      <c r="T700" s="92"/>
      <c r="AS700" s="92"/>
      <c r="AT700" s="92"/>
    </row>
    <row r="701" spans="1:46" ht="15.75" x14ac:dyDescent="0.25">
      <c r="A701" s="92"/>
      <c r="B701" s="92"/>
      <c r="C701" s="92"/>
      <c r="D701" s="92"/>
      <c r="E701" s="92"/>
      <c r="F701" s="92"/>
      <c r="G701" s="92"/>
      <c r="H701" s="92"/>
      <c r="T701" s="92"/>
      <c r="AS701" s="92"/>
      <c r="AT701" s="92"/>
    </row>
    <row r="702" spans="1:46" ht="15.75" x14ac:dyDescent="0.25">
      <c r="A702" s="92"/>
      <c r="B702" s="92"/>
      <c r="C702" s="92"/>
      <c r="D702" s="92"/>
      <c r="E702" s="92"/>
      <c r="F702" s="92"/>
      <c r="G702" s="92"/>
      <c r="H702" s="92"/>
      <c r="T702" s="92"/>
      <c r="AS702" s="92"/>
      <c r="AT702" s="92"/>
    </row>
    <row r="703" spans="1:46" ht="15.75" x14ac:dyDescent="0.25">
      <c r="A703" s="92"/>
      <c r="B703" s="92"/>
      <c r="C703" s="92"/>
      <c r="D703" s="92"/>
      <c r="E703" s="92"/>
      <c r="F703" s="92"/>
      <c r="G703" s="92"/>
      <c r="H703" s="92"/>
      <c r="T703" s="92"/>
      <c r="AS703" s="92"/>
      <c r="AT703" s="92"/>
    </row>
    <row r="704" spans="1:46" ht="15.75" x14ac:dyDescent="0.25">
      <c r="A704" s="92"/>
      <c r="B704" s="92"/>
      <c r="C704" s="92"/>
      <c r="D704" s="92"/>
      <c r="E704" s="92"/>
      <c r="F704" s="92"/>
      <c r="G704" s="92"/>
      <c r="H704" s="92"/>
      <c r="T704" s="92"/>
      <c r="AS704" s="92"/>
      <c r="AT704" s="92"/>
    </row>
    <row r="705" spans="1:46" ht="15.75" x14ac:dyDescent="0.25">
      <c r="A705" s="92"/>
      <c r="B705" s="92"/>
      <c r="C705" s="92"/>
      <c r="D705" s="92"/>
      <c r="E705" s="92"/>
      <c r="F705" s="92"/>
      <c r="G705" s="92"/>
      <c r="H705" s="92"/>
      <c r="T705" s="92"/>
      <c r="AS705" s="92"/>
      <c r="AT705" s="92"/>
    </row>
    <row r="706" spans="1:46" ht="15.75" x14ac:dyDescent="0.25">
      <c r="A706" s="92"/>
      <c r="B706" s="92"/>
      <c r="C706" s="92"/>
      <c r="D706" s="92"/>
      <c r="E706" s="92"/>
      <c r="F706" s="92"/>
      <c r="G706" s="92"/>
      <c r="H706" s="92"/>
      <c r="T706" s="92"/>
      <c r="AS706" s="92"/>
      <c r="AT706" s="92"/>
    </row>
    <row r="707" spans="1:46" ht="15.75" x14ac:dyDescent="0.25">
      <c r="A707" s="92"/>
      <c r="B707" s="92"/>
      <c r="C707" s="92"/>
      <c r="D707" s="92"/>
      <c r="E707" s="92"/>
      <c r="F707" s="92"/>
      <c r="G707" s="92"/>
      <c r="H707" s="92"/>
      <c r="T707" s="92"/>
      <c r="AS707" s="92"/>
      <c r="AT707" s="92"/>
    </row>
    <row r="708" spans="1:46" ht="15.75" x14ac:dyDescent="0.25">
      <c r="A708" s="92"/>
      <c r="B708" s="92"/>
      <c r="C708" s="92"/>
      <c r="D708" s="92"/>
      <c r="E708" s="92"/>
      <c r="F708" s="92"/>
      <c r="G708" s="92"/>
      <c r="H708" s="92"/>
      <c r="T708" s="92"/>
      <c r="AS708" s="92"/>
      <c r="AT708" s="92"/>
    </row>
    <row r="709" spans="1:46" ht="15.75" x14ac:dyDescent="0.25">
      <c r="A709" s="92"/>
      <c r="B709" s="92"/>
      <c r="C709" s="92"/>
      <c r="D709" s="92"/>
      <c r="E709" s="92"/>
      <c r="F709" s="92"/>
      <c r="G709" s="92"/>
      <c r="H709" s="92"/>
      <c r="T709" s="92"/>
      <c r="AS709" s="92"/>
      <c r="AT709" s="92"/>
    </row>
    <row r="710" spans="1:46" ht="15.75" x14ac:dyDescent="0.25">
      <c r="A710" s="92"/>
      <c r="B710" s="92"/>
      <c r="C710" s="92"/>
      <c r="D710" s="92"/>
      <c r="E710" s="92"/>
      <c r="F710" s="92"/>
      <c r="G710" s="92"/>
      <c r="H710" s="92"/>
      <c r="T710" s="92"/>
      <c r="AS710" s="92"/>
      <c r="AT710" s="92"/>
    </row>
    <row r="711" spans="1:46" ht="15.75" x14ac:dyDescent="0.25">
      <c r="A711" s="92"/>
      <c r="B711" s="92"/>
      <c r="C711" s="92"/>
      <c r="D711" s="92"/>
      <c r="E711" s="92"/>
      <c r="F711" s="92"/>
      <c r="G711" s="92"/>
      <c r="H711" s="92"/>
      <c r="T711" s="92"/>
      <c r="AS711" s="92"/>
      <c r="AT711" s="92"/>
    </row>
    <row r="712" spans="1:46" ht="15.75" x14ac:dyDescent="0.25">
      <c r="A712" s="92"/>
      <c r="B712" s="92"/>
      <c r="C712" s="92"/>
      <c r="D712" s="92"/>
      <c r="E712" s="92"/>
      <c r="F712" s="92"/>
      <c r="G712" s="92"/>
      <c r="H712" s="92"/>
      <c r="T712" s="92"/>
      <c r="AS712" s="92"/>
      <c r="AT712" s="92"/>
    </row>
    <row r="713" spans="1:46" ht="15.75" x14ac:dyDescent="0.25">
      <c r="A713" s="92"/>
      <c r="B713" s="92"/>
      <c r="C713" s="92"/>
      <c r="D713" s="92"/>
      <c r="E713" s="92"/>
      <c r="F713" s="92"/>
      <c r="G713" s="92"/>
      <c r="H713" s="92"/>
      <c r="T713" s="92"/>
      <c r="AS713" s="92"/>
      <c r="AT713" s="92"/>
    </row>
    <row r="714" spans="1:46" ht="15.75" x14ac:dyDescent="0.25">
      <c r="A714" s="92"/>
      <c r="B714" s="92"/>
      <c r="C714" s="92"/>
      <c r="D714" s="92"/>
      <c r="E714" s="92"/>
      <c r="F714" s="92"/>
      <c r="G714" s="92"/>
      <c r="H714" s="92"/>
      <c r="T714" s="92"/>
      <c r="AS714" s="92"/>
      <c r="AT714" s="92"/>
    </row>
    <row r="715" spans="1:46" ht="15.75" x14ac:dyDescent="0.25">
      <c r="A715" s="92"/>
      <c r="B715" s="92"/>
      <c r="C715" s="92"/>
      <c r="D715" s="92"/>
      <c r="E715" s="92"/>
      <c r="F715" s="92"/>
      <c r="G715" s="92"/>
      <c r="H715" s="92"/>
      <c r="T715" s="92"/>
      <c r="AS715" s="92"/>
      <c r="AT715" s="92"/>
    </row>
    <row r="716" spans="1:46" ht="15.75" x14ac:dyDescent="0.25">
      <c r="A716" s="92"/>
      <c r="B716" s="92"/>
      <c r="C716" s="92"/>
      <c r="D716" s="92"/>
      <c r="E716" s="92"/>
      <c r="F716" s="92"/>
      <c r="G716" s="92"/>
      <c r="H716" s="92"/>
      <c r="T716" s="92"/>
      <c r="AS716" s="92"/>
      <c r="AT716" s="92"/>
    </row>
    <row r="717" spans="1:46" ht="15.75" x14ac:dyDescent="0.25">
      <c r="A717" s="92"/>
      <c r="B717" s="92"/>
      <c r="C717" s="92"/>
      <c r="D717" s="92"/>
      <c r="E717" s="92"/>
      <c r="F717" s="92"/>
      <c r="G717" s="92"/>
      <c r="H717" s="92"/>
      <c r="T717" s="92"/>
      <c r="AS717" s="92"/>
      <c r="AT717" s="92"/>
    </row>
    <row r="718" spans="1:46" ht="15.75" x14ac:dyDescent="0.25">
      <c r="A718" s="92"/>
      <c r="B718" s="92"/>
      <c r="C718" s="92"/>
      <c r="D718" s="92"/>
      <c r="E718" s="92"/>
      <c r="F718" s="92"/>
      <c r="G718" s="92"/>
      <c r="H718" s="92"/>
      <c r="T718" s="92"/>
      <c r="AS718" s="92"/>
      <c r="AT718" s="92"/>
    </row>
    <row r="719" spans="1:46" ht="15.75" x14ac:dyDescent="0.25">
      <c r="A719" s="92"/>
      <c r="B719" s="92"/>
      <c r="C719" s="92"/>
      <c r="D719" s="92"/>
      <c r="E719" s="92"/>
      <c r="F719" s="92"/>
      <c r="G719" s="92"/>
      <c r="H719" s="92"/>
      <c r="T719" s="92"/>
      <c r="AS719" s="92"/>
      <c r="AT719" s="92"/>
    </row>
    <row r="720" spans="1:46" ht="15.75" x14ac:dyDescent="0.25">
      <c r="A720" s="92"/>
      <c r="B720" s="92"/>
      <c r="C720" s="92"/>
      <c r="D720" s="92"/>
      <c r="E720" s="92"/>
      <c r="F720" s="92"/>
      <c r="G720" s="92"/>
      <c r="H720" s="92"/>
      <c r="T720" s="92"/>
      <c r="AS720" s="92"/>
      <c r="AT720" s="92"/>
    </row>
    <row r="721" spans="1:46" ht="15.75" x14ac:dyDescent="0.25">
      <c r="A721" s="92"/>
      <c r="B721" s="92"/>
      <c r="C721" s="92"/>
      <c r="D721" s="92"/>
      <c r="E721" s="92"/>
      <c r="F721" s="92"/>
      <c r="G721" s="92"/>
      <c r="H721" s="92"/>
      <c r="T721" s="92"/>
      <c r="AS721" s="92"/>
      <c r="AT721" s="92"/>
    </row>
    <row r="722" spans="1:46" ht="15.75" x14ac:dyDescent="0.25">
      <c r="A722" s="92"/>
      <c r="B722" s="92"/>
      <c r="C722" s="92"/>
      <c r="D722" s="92"/>
      <c r="E722" s="92"/>
      <c r="F722" s="92"/>
      <c r="G722" s="92"/>
      <c r="H722" s="92"/>
      <c r="T722" s="92"/>
      <c r="AS722" s="92"/>
      <c r="AT722" s="92"/>
    </row>
    <row r="723" spans="1:46" ht="15.75" x14ac:dyDescent="0.25">
      <c r="A723" s="92"/>
      <c r="B723" s="92"/>
      <c r="C723" s="92"/>
      <c r="D723" s="92"/>
      <c r="E723" s="92"/>
      <c r="F723" s="92"/>
      <c r="G723" s="92"/>
      <c r="H723" s="92"/>
      <c r="T723" s="92"/>
      <c r="AS723" s="92"/>
      <c r="AT723" s="92"/>
    </row>
    <row r="724" spans="1:46" ht="15.75" x14ac:dyDescent="0.25">
      <c r="A724" s="92"/>
      <c r="B724" s="92"/>
      <c r="C724" s="92"/>
      <c r="D724" s="92"/>
      <c r="E724" s="92"/>
      <c r="F724" s="92"/>
      <c r="G724" s="92"/>
      <c r="H724" s="92"/>
      <c r="T724" s="92"/>
      <c r="AS724" s="92"/>
      <c r="AT724" s="92"/>
    </row>
    <row r="725" spans="1:46" ht="15.75" x14ac:dyDescent="0.25">
      <c r="A725" s="92"/>
      <c r="B725" s="92"/>
      <c r="C725" s="92"/>
      <c r="D725" s="92"/>
      <c r="E725" s="92"/>
      <c r="F725" s="92"/>
      <c r="G725" s="92"/>
      <c r="H725" s="92"/>
      <c r="T725" s="92"/>
      <c r="AS725" s="92"/>
      <c r="AT725" s="92"/>
    </row>
    <row r="726" spans="1:46" ht="15.75" x14ac:dyDescent="0.25">
      <c r="A726" s="92"/>
      <c r="B726" s="92"/>
      <c r="C726" s="92"/>
      <c r="D726" s="92"/>
      <c r="E726" s="92"/>
      <c r="F726" s="92"/>
      <c r="G726" s="92"/>
      <c r="H726" s="92"/>
      <c r="T726" s="92"/>
      <c r="AS726" s="92"/>
      <c r="AT726" s="92"/>
    </row>
    <row r="727" spans="1:46" ht="15.75" x14ac:dyDescent="0.25">
      <c r="A727" s="92"/>
      <c r="B727" s="92"/>
      <c r="C727" s="92"/>
      <c r="D727" s="92"/>
      <c r="E727" s="92"/>
      <c r="F727" s="92"/>
      <c r="G727" s="92"/>
      <c r="H727" s="92"/>
      <c r="T727" s="92"/>
      <c r="AS727" s="92"/>
      <c r="AT727" s="92"/>
    </row>
    <row r="728" spans="1:46" ht="15.75" x14ac:dyDescent="0.25">
      <c r="A728" s="92"/>
      <c r="B728" s="92"/>
      <c r="C728" s="92"/>
      <c r="D728" s="92"/>
      <c r="E728" s="92"/>
      <c r="F728" s="92"/>
      <c r="G728" s="92"/>
      <c r="H728" s="92"/>
      <c r="T728" s="92"/>
      <c r="AS728" s="92"/>
      <c r="AT728" s="92"/>
    </row>
    <row r="729" spans="1:46" ht="15.75" x14ac:dyDescent="0.25">
      <c r="A729" s="92"/>
      <c r="B729" s="92"/>
      <c r="C729" s="92"/>
      <c r="D729" s="92"/>
      <c r="E729" s="92"/>
      <c r="F729" s="92"/>
      <c r="G729" s="92"/>
      <c r="H729" s="92"/>
      <c r="T729" s="92"/>
      <c r="AS729" s="92"/>
      <c r="AT729" s="92"/>
    </row>
    <row r="730" spans="1:46" ht="15.75" x14ac:dyDescent="0.25">
      <c r="A730" s="92"/>
      <c r="B730" s="92"/>
      <c r="C730" s="92"/>
      <c r="D730" s="92"/>
      <c r="E730" s="92"/>
      <c r="F730" s="92"/>
      <c r="G730" s="92"/>
      <c r="H730" s="92"/>
      <c r="T730" s="92"/>
      <c r="AS730" s="92"/>
      <c r="AT730" s="92"/>
    </row>
    <row r="731" spans="1:46" ht="15.75" x14ac:dyDescent="0.25">
      <c r="A731" s="92"/>
      <c r="B731" s="92"/>
      <c r="C731" s="92"/>
      <c r="D731" s="92"/>
      <c r="E731" s="92"/>
      <c r="F731" s="92"/>
      <c r="G731" s="92"/>
      <c r="H731" s="92"/>
      <c r="T731" s="92"/>
      <c r="AS731" s="92"/>
      <c r="AT731" s="92"/>
    </row>
    <row r="732" spans="1:46" ht="15.75" x14ac:dyDescent="0.25">
      <c r="A732" s="92"/>
      <c r="B732" s="92"/>
      <c r="C732" s="92"/>
      <c r="D732" s="92"/>
      <c r="E732" s="92"/>
      <c r="F732" s="92"/>
      <c r="G732" s="92"/>
      <c r="H732" s="92"/>
      <c r="T732" s="92"/>
      <c r="AS732" s="92"/>
      <c r="AT732" s="92"/>
    </row>
    <row r="733" spans="1:46" ht="15.75" x14ac:dyDescent="0.25">
      <c r="A733" s="92"/>
      <c r="B733" s="92"/>
      <c r="C733" s="92"/>
      <c r="D733" s="92"/>
      <c r="E733" s="92"/>
      <c r="F733" s="92"/>
      <c r="G733" s="92"/>
      <c r="H733" s="92"/>
      <c r="T733" s="92"/>
      <c r="AS733" s="92"/>
      <c r="AT733" s="92"/>
    </row>
    <row r="734" spans="1:46" ht="15.75" x14ac:dyDescent="0.25">
      <c r="A734" s="92"/>
      <c r="B734" s="92"/>
      <c r="C734" s="92"/>
      <c r="D734" s="92"/>
      <c r="E734" s="92"/>
      <c r="F734" s="92"/>
      <c r="G734" s="92"/>
      <c r="H734" s="92"/>
      <c r="T734" s="92"/>
      <c r="AS734" s="92"/>
      <c r="AT734" s="92"/>
    </row>
    <row r="735" spans="1:46" ht="15.75" x14ac:dyDescent="0.25">
      <c r="A735" s="92"/>
      <c r="B735" s="92"/>
      <c r="C735" s="92"/>
      <c r="D735" s="92"/>
      <c r="E735" s="92"/>
      <c r="F735" s="92"/>
      <c r="G735" s="92"/>
      <c r="H735" s="92"/>
      <c r="T735" s="92"/>
      <c r="AS735" s="92"/>
      <c r="AT735" s="92"/>
    </row>
    <row r="736" spans="1:46" ht="15.75" x14ac:dyDescent="0.25">
      <c r="A736" s="92"/>
      <c r="B736" s="92"/>
      <c r="C736" s="92"/>
      <c r="D736" s="92"/>
      <c r="E736" s="92"/>
      <c r="F736" s="92"/>
      <c r="G736" s="92"/>
      <c r="H736" s="92"/>
      <c r="T736" s="92"/>
      <c r="AS736" s="92"/>
      <c r="AT736" s="92"/>
    </row>
    <row r="737" spans="1:46" ht="15.75" x14ac:dyDescent="0.25">
      <c r="A737" s="92"/>
      <c r="B737" s="92"/>
      <c r="C737" s="92"/>
      <c r="D737" s="92"/>
      <c r="E737" s="92"/>
      <c r="F737" s="92"/>
      <c r="G737" s="92"/>
      <c r="H737" s="92"/>
      <c r="T737" s="92"/>
      <c r="AS737" s="92"/>
      <c r="AT737" s="92"/>
    </row>
    <row r="738" spans="1:46" ht="15.75" x14ac:dyDescent="0.25">
      <c r="A738" s="92"/>
      <c r="B738" s="92"/>
      <c r="C738" s="92"/>
      <c r="D738" s="92"/>
      <c r="E738" s="92"/>
      <c r="F738" s="92"/>
      <c r="G738" s="92"/>
      <c r="H738" s="92"/>
      <c r="T738" s="92"/>
      <c r="AS738" s="92"/>
      <c r="AT738" s="92"/>
    </row>
    <row r="739" spans="1:46" ht="15.75" x14ac:dyDescent="0.25">
      <c r="A739" s="92"/>
      <c r="B739" s="92"/>
      <c r="C739" s="92"/>
      <c r="D739" s="92"/>
      <c r="E739" s="92"/>
      <c r="F739" s="92"/>
      <c r="G739" s="92"/>
      <c r="H739" s="92"/>
      <c r="T739" s="92"/>
      <c r="AS739" s="92"/>
      <c r="AT739" s="92"/>
    </row>
    <row r="740" spans="1:46" ht="15.75" x14ac:dyDescent="0.25">
      <c r="A740" s="92"/>
      <c r="B740" s="92"/>
      <c r="C740" s="92"/>
      <c r="D740" s="92"/>
      <c r="E740" s="92"/>
      <c r="F740" s="92"/>
      <c r="G740" s="92"/>
      <c r="H740" s="92"/>
      <c r="T740" s="92"/>
      <c r="AS740" s="92"/>
      <c r="AT740" s="92"/>
    </row>
    <row r="741" spans="1:46" ht="15.75" x14ac:dyDescent="0.25">
      <c r="A741" s="92"/>
      <c r="B741" s="92"/>
      <c r="C741" s="92"/>
      <c r="D741" s="92"/>
      <c r="E741" s="92"/>
      <c r="F741" s="92"/>
      <c r="G741" s="92"/>
      <c r="H741" s="92"/>
      <c r="T741" s="92"/>
      <c r="AS741" s="92"/>
      <c r="AT741" s="92"/>
    </row>
    <row r="742" spans="1:46" ht="15.75" x14ac:dyDescent="0.25">
      <c r="A742" s="92"/>
      <c r="B742" s="92"/>
      <c r="C742" s="92"/>
      <c r="D742" s="92"/>
      <c r="E742" s="92"/>
      <c r="F742" s="92"/>
      <c r="G742" s="92"/>
      <c r="H742" s="92"/>
      <c r="T742" s="92"/>
      <c r="AS742" s="92"/>
      <c r="AT742" s="92"/>
    </row>
    <row r="743" spans="1:46" ht="15.75" x14ac:dyDescent="0.25">
      <c r="A743" s="92"/>
      <c r="B743" s="92"/>
      <c r="C743" s="92"/>
      <c r="D743" s="92"/>
      <c r="E743" s="92"/>
      <c r="F743" s="92"/>
      <c r="G743" s="92"/>
      <c r="H743" s="92"/>
      <c r="T743" s="92"/>
      <c r="AS743" s="92"/>
      <c r="AT743" s="92"/>
    </row>
    <row r="744" spans="1:46" ht="15.75" x14ac:dyDescent="0.25">
      <c r="A744" s="92"/>
      <c r="B744" s="92"/>
      <c r="C744" s="92"/>
      <c r="D744" s="92"/>
      <c r="E744" s="92"/>
      <c r="F744" s="92"/>
      <c r="G744" s="92"/>
      <c r="H744" s="92"/>
      <c r="T744" s="92"/>
      <c r="AS744" s="92"/>
      <c r="AT744" s="92"/>
    </row>
    <row r="745" spans="1:46" ht="15.75" x14ac:dyDescent="0.25">
      <c r="A745" s="92"/>
      <c r="B745" s="92"/>
      <c r="C745" s="92"/>
      <c r="D745" s="92"/>
      <c r="E745" s="92"/>
      <c r="F745" s="92"/>
      <c r="G745" s="92"/>
      <c r="H745" s="92"/>
      <c r="T745" s="92"/>
      <c r="AS745" s="92"/>
      <c r="AT745" s="92"/>
    </row>
    <row r="746" spans="1:46" ht="15.75" x14ac:dyDescent="0.25">
      <c r="A746" s="92"/>
      <c r="B746" s="92"/>
      <c r="C746" s="92"/>
      <c r="D746" s="92"/>
      <c r="E746" s="92"/>
      <c r="F746" s="92"/>
      <c r="G746" s="92"/>
      <c r="H746" s="92"/>
      <c r="T746" s="92"/>
      <c r="AS746" s="92"/>
      <c r="AT746" s="92"/>
    </row>
    <row r="747" spans="1:46" ht="15.75" x14ac:dyDescent="0.25">
      <c r="A747" s="92"/>
      <c r="B747" s="92"/>
      <c r="C747" s="92"/>
      <c r="D747" s="92"/>
      <c r="E747" s="92"/>
      <c r="F747" s="92"/>
      <c r="G747" s="92"/>
      <c r="H747" s="92"/>
      <c r="T747" s="92"/>
      <c r="AS747" s="92"/>
      <c r="AT747" s="92"/>
    </row>
    <row r="748" spans="1:46" ht="15.75" x14ac:dyDescent="0.25">
      <c r="A748" s="92"/>
      <c r="B748" s="92"/>
      <c r="C748" s="92"/>
      <c r="D748" s="92"/>
      <c r="E748" s="92"/>
      <c r="F748" s="92"/>
      <c r="G748" s="92"/>
      <c r="H748" s="92"/>
      <c r="T748" s="92"/>
      <c r="AS748" s="92"/>
      <c r="AT748" s="92"/>
    </row>
    <row r="749" spans="1:46" ht="15.75" x14ac:dyDescent="0.25">
      <c r="A749" s="92"/>
      <c r="B749" s="92"/>
      <c r="C749" s="92"/>
      <c r="D749" s="92"/>
      <c r="E749" s="92"/>
      <c r="F749" s="92"/>
      <c r="G749" s="92"/>
      <c r="H749" s="92"/>
      <c r="T749" s="92"/>
      <c r="AS749" s="92"/>
      <c r="AT749" s="92"/>
    </row>
    <row r="750" spans="1:46" ht="15.75" x14ac:dyDescent="0.25">
      <c r="A750" s="92"/>
      <c r="B750" s="92"/>
      <c r="C750" s="92"/>
      <c r="D750" s="92"/>
      <c r="E750" s="92"/>
      <c r="F750" s="92"/>
      <c r="G750" s="92"/>
      <c r="H750" s="92"/>
      <c r="T750" s="92"/>
      <c r="AS750" s="92"/>
      <c r="AT750" s="92"/>
    </row>
    <row r="751" spans="1:46" ht="15.75" x14ac:dyDescent="0.25">
      <c r="A751" s="92"/>
      <c r="B751" s="92"/>
      <c r="C751" s="92"/>
      <c r="D751" s="92"/>
      <c r="E751" s="92"/>
      <c r="F751" s="92"/>
      <c r="G751" s="92"/>
      <c r="H751" s="92"/>
      <c r="T751" s="92"/>
      <c r="AS751" s="92"/>
      <c r="AT751" s="92"/>
    </row>
    <row r="752" spans="1:46" ht="15.75" x14ac:dyDescent="0.25">
      <c r="A752" s="92"/>
      <c r="B752" s="92"/>
      <c r="C752" s="92"/>
      <c r="D752" s="92"/>
      <c r="E752" s="92"/>
      <c r="F752" s="92"/>
      <c r="G752" s="92"/>
      <c r="H752" s="92"/>
      <c r="T752" s="92"/>
      <c r="AS752" s="92"/>
      <c r="AT752" s="92"/>
    </row>
    <row r="753" spans="1:46" ht="15.75" x14ac:dyDescent="0.25">
      <c r="A753" s="92"/>
      <c r="B753" s="92"/>
      <c r="C753" s="92"/>
      <c r="D753" s="92"/>
      <c r="E753" s="92"/>
      <c r="F753" s="92"/>
      <c r="G753" s="92"/>
      <c r="H753" s="92"/>
      <c r="T753" s="92"/>
      <c r="AS753" s="92"/>
      <c r="AT753" s="92"/>
    </row>
    <row r="754" spans="1:46" ht="15.75" x14ac:dyDescent="0.25">
      <c r="A754" s="92"/>
      <c r="B754" s="92"/>
      <c r="C754" s="92"/>
      <c r="D754" s="92"/>
      <c r="E754" s="92"/>
      <c r="F754" s="92"/>
      <c r="G754" s="92"/>
      <c r="H754" s="92"/>
      <c r="T754" s="92"/>
      <c r="AS754" s="92"/>
      <c r="AT754" s="92"/>
    </row>
    <row r="755" spans="1:46" ht="15.75" x14ac:dyDescent="0.25">
      <c r="A755" s="92"/>
      <c r="B755" s="92"/>
      <c r="C755" s="92"/>
      <c r="D755" s="92"/>
      <c r="E755" s="92"/>
      <c r="F755" s="92"/>
      <c r="G755" s="92"/>
      <c r="H755" s="92"/>
      <c r="T755" s="92"/>
      <c r="AS755" s="92"/>
      <c r="AT755" s="92"/>
    </row>
    <row r="756" spans="1:46" ht="15.75" x14ac:dyDescent="0.25">
      <c r="A756" s="92"/>
      <c r="B756" s="92"/>
      <c r="C756" s="92"/>
      <c r="D756" s="92"/>
      <c r="E756" s="92"/>
      <c r="F756" s="92"/>
      <c r="G756" s="92"/>
      <c r="H756" s="92"/>
      <c r="T756" s="92"/>
      <c r="AS756" s="92"/>
      <c r="AT756" s="92"/>
    </row>
    <row r="757" spans="1:46" ht="15.75" x14ac:dyDescent="0.25">
      <c r="A757" s="92"/>
      <c r="B757" s="92"/>
      <c r="C757" s="92"/>
      <c r="D757" s="92"/>
      <c r="E757" s="92"/>
      <c r="F757" s="92"/>
      <c r="G757" s="92"/>
      <c r="H757" s="92"/>
      <c r="T757" s="92"/>
      <c r="AS757" s="92"/>
      <c r="AT757" s="92"/>
    </row>
    <row r="758" spans="1:46" ht="15.75" x14ac:dyDescent="0.25">
      <c r="A758" s="92"/>
      <c r="B758" s="92"/>
      <c r="C758" s="92"/>
      <c r="D758" s="92"/>
      <c r="E758" s="92"/>
      <c r="F758" s="92"/>
      <c r="G758" s="92"/>
      <c r="H758" s="92"/>
      <c r="T758" s="92"/>
      <c r="AS758" s="92"/>
      <c r="AT758" s="92"/>
    </row>
    <row r="759" spans="1:46" ht="15.75" x14ac:dyDescent="0.25">
      <c r="A759" s="92"/>
      <c r="B759" s="92"/>
      <c r="C759" s="92"/>
      <c r="D759" s="92"/>
      <c r="E759" s="92"/>
      <c r="F759" s="92"/>
      <c r="G759" s="92"/>
      <c r="H759" s="92"/>
      <c r="T759" s="92"/>
      <c r="AS759" s="92"/>
      <c r="AT759" s="92"/>
    </row>
    <row r="760" spans="1:46" ht="15.75" x14ac:dyDescent="0.25">
      <c r="A760" s="92"/>
      <c r="B760" s="92"/>
      <c r="C760" s="92"/>
      <c r="D760" s="92"/>
      <c r="E760" s="92"/>
      <c r="F760" s="92"/>
      <c r="G760" s="92"/>
      <c r="H760" s="92"/>
      <c r="T760" s="92"/>
      <c r="AS760" s="92"/>
      <c r="AT760" s="92"/>
    </row>
    <row r="761" spans="1:46" ht="15.75" x14ac:dyDescent="0.25">
      <c r="A761" s="92"/>
      <c r="B761" s="92"/>
      <c r="C761" s="92"/>
      <c r="D761" s="92"/>
      <c r="E761" s="92"/>
      <c r="F761" s="92"/>
      <c r="G761" s="92"/>
      <c r="H761" s="92"/>
      <c r="T761" s="92"/>
      <c r="AS761" s="92"/>
      <c r="AT761" s="92"/>
    </row>
    <row r="762" spans="1:46" ht="15.75" x14ac:dyDescent="0.25">
      <c r="A762" s="92"/>
      <c r="B762" s="92"/>
      <c r="C762" s="92"/>
      <c r="D762" s="92"/>
      <c r="E762" s="92"/>
      <c r="F762" s="92"/>
      <c r="G762" s="92"/>
      <c r="H762" s="92"/>
      <c r="T762" s="92"/>
      <c r="AS762" s="92"/>
      <c r="AT762" s="92"/>
    </row>
    <row r="763" spans="1:46" ht="15.75" x14ac:dyDescent="0.25">
      <c r="A763" s="92"/>
      <c r="B763" s="92"/>
      <c r="C763" s="92"/>
      <c r="D763" s="92"/>
      <c r="E763" s="92"/>
      <c r="F763" s="92"/>
      <c r="G763" s="92"/>
      <c r="H763" s="92"/>
      <c r="T763" s="92"/>
      <c r="AS763" s="92"/>
      <c r="AT763" s="92"/>
    </row>
    <row r="764" spans="1:46" ht="15.75" x14ac:dyDescent="0.25">
      <c r="A764" s="92"/>
      <c r="B764" s="92"/>
      <c r="C764" s="92"/>
      <c r="D764" s="92"/>
      <c r="E764" s="92"/>
      <c r="F764" s="92"/>
      <c r="G764" s="92"/>
      <c r="H764" s="92"/>
      <c r="T764" s="92"/>
      <c r="AS764" s="92"/>
      <c r="AT764" s="92"/>
    </row>
    <row r="765" spans="1:46" ht="15.75" x14ac:dyDescent="0.25">
      <c r="A765" s="92"/>
      <c r="B765" s="92"/>
      <c r="C765" s="92"/>
      <c r="D765" s="92"/>
      <c r="E765" s="92"/>
      <c r="F765" s="92"/>
      <c r="G765" s="92"/>
      <c r="H765" s="92"/>
      <c r="T765" s="92"/>
      <c r="AS765" s="92"/>
      <c r="AT765" s="92"/>
    </row>
    <row r="766" spans="1:46" ht="15.75" x14ac:dyDescent="0.25">
      <c r="A766" s="92"/>
      <c r="B766" s="92"/>
      <c r="C766" s="92"/>
      <c r="D766" s="92"/>
      <c r="E766" s="92"/>
      <c r="F766" s="92"/>
      <c r="G766" s="92"/>
      <c r="H766" s="92"/>
      <c r="T766" s="92"/>
      <c r="AS766" s="92"/>
      <c r="AT766" s="92"/>
    </row>
    <row r="767" spans="1:46" ht="15.75" x14ac:dyDescent="0.25">
      <c r="A767" s="92"/>
      <c r="B767" s="92"/>
      <c r="C767" s="92"/>
      <c r="D767" s="92"/>
      <c r="E767" s="92"/>
      <c r="F767" s="92"/>
      <c r="G767" s="92"/>
      <c r="H767" s="92"/>
      <c r="T767" s="92"/>
      <c r="AS767" s="92"/>
      <c r="AT767" s="92"/>
    </row>
    <row r="768" spans="1:46" ht="15.75" x14ac:dyDescent="0.25">
      <c r="A768" s="92"/>
      <c r="B768" s="92"/>
      <c r="C768" s="92"/>
      <c r="D768" s="92"/>
      <c r="E768" s="92"/>
      <c r="F768" s="92"/>
      <c r="G768" s="92"/>
      <c r="H768" s="92"/>
      <c r="T768" s="92"/>
      <c r="AS768" s="92"/>
      <c r="AT768" s="92"/>
    </row>
    <row r="769" spans="1:46" ht="15.75" x14ac:dyDescent="0.25">
      <c r="A769" s="92"/>
      <c r="B769" s="92"/>
      <c r="C769" s="92"/>
      <c r="D769" s="92"/>
      <c r="E769" s="92"/>
      <c r="F769" s="92"/>
      <c r="G769" s="92"/>
      <c r="H769" s="92"/>
      <c r="T769" s="92"/>
      <c r="AS769" s="92"/>
      <c r="AT769" s="92"/>
    </row>
    <row r="770" spans="1:46" ht="15.75" x14ac:dyDescent="0.25">
      <c r="A770" s="92"/>
      <c r="B770" s="92"/>
      <c r="C770" s="92"/>
      <c r="D770" s="92"/>
      <c r="E770" s="92"/>
      <c r="F770" s="92"/>
      <c r="G770" s="92"/>
      <c r="H770" s="92"/>
      <c r="T770" s="92"/>
      <c r="AS770" s="92"/>
      <c r="AT770" s="92"/>
    </row>
    <row r="771" spans="1:46" ht="15.75" x14ac:dyDescent="0.25">
      <c r="A771" s="92"/>
      <c r="B771" s="92"/>
      <c r="C771" s="92"/>
      <c r="D771" s="92"/>
      <c r="E771" s="92"/>
      <c r="F771" s="92"/>
      <c r="G771" s="92"/>
      <c r="H771" s="92"/>
      <c r="T771" s="92"/>
      <c r="AS771" s="92"/>
      <c r="AT771" s="92"/>
    </row>
    <row r="772" spans="1:46" ht="15.75" x14ac:dyDescent="0.25">
      <c r="A772" s="92"/>
      <c r="B772" s="92"/>
      <c r="C772" s="92"/>
      <c r="D772" s="92"/>
      <c r="E772" s="92"/>
      <c r="F772" s="92"/>
      <c r="G772" s="92"/>
      <c r="H772" s="92"/>
      <c r="T772" s="92"/>
      <c r="AS772" s="92"/>
      <c r="AT772" s="92"/>
    </row>
    <row r="773" spans="1:46" ht="15.75" x14ac:dyDescent="0.25">
      <c r="A773" s="92"/>
      <c r="B773" s="92"/>
      <c r="C773" s="92"/>
      <c r="D773" s="92"/>
      <c r="E773" s="92"/>
      <c r="F773" s="92"/>
      <c r="G773" s="92"/>
      <c r="H773" s="92"/>
      <c r="T773" s="92"/>
      <c r="AS773" s="92"/>
      <c r="AT773" s="92"/>
    </row>
    <row r="774" spans="1:46" ht="15.75" x14ac:dyDescent="0.25">
      <c r="A774" s="92"/>
      <c r="B774" s="92"/>
      <c r="C774" s="92"/>
      <c r="D774" s="92"/>
      <c r="E774" s="92"/>
      <c r="F774" s="92"/>
      <c r="G774" s="92"/>
      <c r="H774" s="92"/>
      <c r="T774" s="92"/>
      <c r="AS774" s="92"/>
      <c r="AT774" s="92"/>
    </row>
    <row r="775" spans="1:46" ht="15.75" x14ac:dyDescent="0.25">
      <c r="A775" s="92"/>
      <c r="B775" s="92"/>
      <c r="C775" s="92"/>
      <c r="D775" s="92"/>
      <c r="E775" s="92"/>
      <c r="F775" s="92"/>
      <c r="G775" s="92"/>
      <c r="H775" s="92"/>
      <c r="T775" s="92"/>
      <c r="AS775" s="92"/>
      <c r="AT775" s="92"/>
    </row>
    <row r="776" spans="1:46" ht="15.75" x14ac:dyDescent="0.25">
      <c r="A776" s="92"/>
      <c r="B776" s="92"/>
      <c r="C776" s="92"/>
      <c r="D776" s="92"/>
      <c r="E776" s="92"/>
      <c r="F776" s="92"/>
      <c r="G776" s="92"/>
      <c r="H776" s="92"/>
      <c r="T776" s="92"/>
      <c r="AS776" s="92"/>
      <c r="AT776" s="92"/>
    </row>
    <row r="777" spans="1:46" ht="15.75" x14ac:dyDescent="0.25">
      <c r="A777" s="92"/>
      <c r="B777" s="92"/>
      <c r="C777" s="92"/>
      <c r="D777" s="92"/>
      <c r="E777" s="92"/>
      <c r="F777" s="92"/>
      <c r="G777" s="92"/>
      <c r="H777" s="92"/>
      <c r="T777" s="92"/>
      <c r="AS777" s="92"/>
      <c r="AT777" s="92"/>
    </row>
    <row r="778" spans="1:46" ht="15.75" x14ac:dyDescent="0.25">
      <c r="A778" s="92"/>
      <c r="B778" s="92"/>
      <c r="C778" s="92"/>
      <c r="D778" s="92"/>
      <c r="E778" s="92"/>
      <c r="F778" s="92"/>
      <c r="G778" s="92"/>
      <c r="H778" s="92"/>
      <c r="T778" s="92"/>
      <c r="AS778" s="92"/>
      <c r="AT778" s="92"/>
    </row>
    <row r="779" spans="1:46" ht="15.75" x14ac:dyDescent="0.25">
      <c r="A779" s="92"/>
      <c r="B779" s="92"/>
      <c r="C779" s="92"/>
      <c r="D779" s="92"/>
      <c r="E779" s="92"/>
      <c r="F779" s="92"/>
      <c r="G779" s="92"/>
      <c r="H779" s="92"/>
      <c r="T779" s="92"/>
      <c r="AS779" s="92"/>
      <c r="AT779" s="92"/>
    </row>
    <row r="780" spans="1:46" ht="15.75" x14ac:dyDescent="0.25">
      <c r="A780" s="92"/>
      <c r="B780" s="92"/>
      <c r="C780" s="92"/>
      <c r="D780" s="92"/>
      <c r="E780" s="92"/>
      <c r="F780" s="92"/>
      <c r="G780" s="92"/>
      <c r="H780" s="92"/>
      <c r="T780" s="92"/>
      <c r="AS780" s="92"/>
      <c r="AT780" s="92"/>
    </row>
    <row r="781" spans="1:46" ht="15.75" x14ac:dyDescent="0.25">
      <c r="A781" s="92"/>
      <c r="B781" s="92"/>
      <c r="C781" s="92"/>
      <c r="D781" s="92"/>
      <c r="E781" s="92"/>
      <c r="F781" s="92"/>
      <c r="G781" s="92"/>
      <c r="H781" s="92"/>
      <c r="T781" s="92"/>
      <c r="AS781" s="92"/>
      <c r="AT781" s="92"/>
    </row>
    <row r="782" spans="1:46" ht="15.75" x14ac:dyDescent="0.25">
      <c r="A782" s="92"/>
      <c r="B782" s="92"/>
      <c r="C782" s="92"/>
      <c r="D782" s="92"/>
      <c r="E782" s="92"/>
      <c r="F782" s="92"/>
      <c r="G782" s="92"/>
      <c r="H782" s="92"/>
      <c r="T782" s="92"/>
      <c r="AS782" s="92"/>
      <c r="AT782" s="92"/>
    </row>
    <row r="783" spans="1:46" ht="15.75" x14ac:dyDescent="0.25">
      <c r="A783" s="92"/>
      <c r="B783" s="92"/>
      <c r="C783" s="92"/>
      <c r="D783" s="92"/>
      <c r="E783" s="92"/>
      <c r="F783" s="92"/>
      <c r="G783" s="92"/>
      <c r="H783" s="92"/>
      <c r="T783" s="92"/>
      <c r="AS783" s="92"/>
      <c r="AT783" s="92"/>
    </row>
    <row r="784" spans="1:46" ht="15.75" x14ac:dyDescent="0.25">
      <c r="A784" s="92"/>
      <c r="B784" s="92"/>
      <c r="C784" s="92"/>
      <c r="D784" s="92"/>
      <c r="E784" s="92"/>
      <c r="F784" s="92"/>
      <c r="G784" s="92"/>
      <c r="H784" s="92"/>
      <c r="T784" s="92"/>
      <c r="AS784" s="92"/>
      <c r="AT784" s="92"/>
    </row>
    <row r="785" spans="1:46" ht="15.75" x14ac:dyDescent="0.25">
      <c r="A785" s="92"/>
      <c r="B785" s="92"/>
      <c r="C785" s="92"/>
      <c r="D785" s="92"/>
      <c r="E785" s="92"/>
      <c r="F785" s="92"/>
      <c r="G785" s="92"/>
      <c r="H785" s="92"/>
      <c r="T785" s="92"/>
      <c r="AS785" s="92"/>
      <c r="AT785" s="92"/>
    </row>
    <row r="786" spans="1:46" ht="15.75" x14ac:dyDescent="0.25">
      <c r="A786" s="92"/>
      <c r="B786" s="92"/>
      <c r="C786" s="92"/>
      <c r="D786" s="92"/>
      <c r="E786" s="92"/>
      <c r="F786" s="92"/>
      <c r="G786" s="92"/>
      <c r="H786" s="92"/>
      <c r="T786" s="92"/>
      <c r="AS786" s="92"/>
      <c r="AT786" s="92"/>
    </row>
    <row r="787" spans="1:46" ht="15.75" x14ac:dyDescent="0.25">
      <c r="A787" s="92"/>
      <c r="B787" s="92"/>
      <c r="C787" s="92"/>
      <c r="D787" s="92"/>
      <c r="E787" s="92"/>
      <c r="F787" s="92"/>
      <c r="G787" s="92"/>
      <c r="H787" s="92"/>
      <c r="T787" s="92"/>
      <c r="AS787" s="92"/>
      <c r="AT787" s="92"/>
    </row>
    <row r="788" spans="1:46" ht="15.75" x14ac:dyDescent="0.25">
      <c r="A788" s="92"/>
      <c r="B788" s="92"/>
      <c r="C788" s="92"/>
      <c r="D788" s="92"/>
      <c r="E788" s="92"/>
      <c r="F788" s="92"/>
      <c r="G788" s="92"/>
      <c r="H788" s="92"/>
      <c r="T788" s="92"/>
      <c r="AS788" s="92"/>
      <c r="AT788" s="92"/>
    </row>
    <row r="789" spans="1:46" ht="15.75" x14ac:dyDescent="0.25">
      <c r="A789" s="92"/>
      <c r="B789" s="92"/>
      <c r="C789" s="92"/>
      <c r="D789" s="92"/>
      <c r="E789" s="92"/>
      <c r="F789" s="92"/>
      <c r="G789" s="92"/>
      <c r="H789" s="92"/>
      <c r="T789" s="92"/>
      <c r="AS789" s="92"/>
      <c r="AT789" s="92"/>
    </row>
    <row r="790" spans="1:46" ht="15.75" x14ac:dyDescent="0.25">
      <c r="A790" s="92"/>
      <c r="B790" s="92"/>
      <c r="C790" s="92"/>
      <c r="D790" s="92"/>
      <c r="E790" s="92"/>
      <c r="F790" s="92"/>
      <c r="G790" s="92"/>
      <c r="H790" s="92"/>
      <c r="T790" s="92"/>
      <c r="AS790" s="92"/>
      <c r="AT790" s="92"/>
    </row>
    <row r="791" spans="1:46" ht="15.75" x14ac:dyDescent="0.25">
      <c r="A791" s="92"/>
      <c r="B791" s="92"/>
      <c r="C791" s="92"/>
      <c r="D791" s="92"/>
      <c r="E791" s="92"/>
      <c r="F791" s="92"/>
      <c r="G791" s="92"/>
      <c r="H791" s="92"/>
      <c r="T791" s="92"/>
      <c r="AS791" s="92"/>
      <c r="AT791" s="92"/>
    </row>
    <row r="792" spans="1:46" ht="15.75" x14ac:dyDescent="0.25">
      <c r="A792" s="92"/>
      <c r="B792" s="92"/>
      <c r="C792" s="92"/>
      <c r="D792" s="92"/>
      <c r="E792" s="92"/>
      <c r="F792" s="92"/>
      <c r="G792" s="92"/>
      <c r="H792" s="92"/>
      <c r="T792" s="92"/>
      <c r="AS792" s="92"/>
      <c r="AT792" s="92"/>
    </row>
    <row r="793" spans="1:46" ht="15.75" x14ac:dyDescent="0.25">
      <c r="A793" s="92"/>
      <c r="B793" s="92"/>
      <c r="C793" s="92"/>
      <c r="D793" s="92"/>
      <c r="E793" s="92"/>
      <c r="F793" s="92"/>
      <c r="G793" s="92"/>
      <c r="H793" s="92"/>
      <c r="T793" s="92"/>
      <c r="AS793" s="92"/>
      <c r="AT793" s="92"/>
    </row>
    <row r="794" spans="1:46" ht="15.75" x14ac:dyDescent="0.25">
      <c r="A794" s="92"/>
      <c r="B794" s="92"/>
      <c r="C794" s="92"/>
      <c r="D794" s="92"/>
      <c r="E794" s="92"/>
      <c r="F794" s="92"/>
      <c r="G794" s="92"/>
      <c r="H794" s="92"/>
      <c r="T794" s="92"/>
      <c r="AS794" s="92"/>
      <c r="AT794" s="92"/>
    </row>
    <row r="795" spans="1:46" ht="15.75" x14ac:dyDescent="0.25">
      <c r="A795" s="92"/>
      <c r="B795" s="92"/>
      <c r="C795" s="92"/>
      <c r="D795" s="92"/>
      <c r="E795" s="92"/>
      <c r="F795" s="92"/>
      <c r="G795" s="92"/>
      <c r="H795" s="92"/>
      <c r="T795" s="92"/>
      <c r="AS795" s="92"/>
      <c r="AT795" s="92"/>
    </row>
    <row r="796" spans="1:46" ht="15.75" x14ac:dyDescent="0.25">
      <c r="A796" s="92"/>
      <c r="B796" s="92"/>
      <c r="C796" s="92"/>
      <c r="D796" s="92"/>
      <c r="E796" s="92"/>
      <c r="F796" s="92"/>
      <c r="G796" s="92"/>
      <c r="H796" s="92"/>
      <c r="T796" s="92"/>
      <c r="AS796" s="92"/>
      <c r="AT796" s="92"/>
    </row>
    <row r="797" spans="1:46" ht="15.75" x14ac:dyDescent="0.25">
      <c r="A797" s="92"/>
      <c r="B797" s="92"/>
      <c r="C797" s="92"/>
      <c r="D797" s="92"/>
      <c r="E797" s="92"/>
      <c r="F797" s="92"/>
      <c r="G797" s="92"/>
      <c r="H797" s="92"/>
      <c r="T797" s="92"/>
      <c r="AS797" s="92"/>
      <c r="AT797" s="92"/>
    </row>
    <row r="798" spans="1:46" ht="15.75" x14ac:dyDescent="0.25">
      <c r="A798" s="92"/>
      <c r="B798" s="92"/>
      <c r="C798" s="92"/>
      <c r="D798" s="92"/>
      <c r="E798" s="92"/>
      <c r="F798" s="92"/>
      <c r="G798" s="92"/>
      <c r="H798" s="92"/>
      <c r="T798" s="92"/>
      <c r="AS798" s="92"/>
      <c r="AT798" s="92"/>
    </row>
    <row r="799" spans="1:46" ht="15.75" x14ac:dyDescent="0.25">
      <c r="A799" s="92"/>
      <c r="B799" s="92"/>
      <c r="C799" s="92"/>
      <c r="D799" s="92"/>
      <c r="E799" s="92"/>
      <c r="F799" s="92"/>
      <c r="G799" s="92"/>
      <c r="H799" s="92"/>
      <c r="T799" s="92"/>
      <c r="AS799" s="92"/>
      <c r="AT799" s="92"/>
    </row>
    <row r="800" spans="1:46" ht="15.75" x14ac:dyDescent="0.25">
      <c r="A800" s="92"/>
      <c r="B800" s="92"/>
      <c r="C800" s="92"/>
      <c r="D800" s="92"/>
      <c r="E800" s="92"/>
      <c r="F800" s="92"/>
      <c r="G800" s="92"/>
      <c r="H800" s="92"/>
      <c r="T800" s="92"/>
      <c r="AS800" s="92"/>
      <c r="AT800" s="92"/>
    </row>
    <row r="801" spans="1:46" ht="15.75" x14ac:dyDescent="0.25">
      <c r="A801" s="92"/>
      <c r="B801" s="92"/>
      <c r="C801" s="92"/>
      <c r="D801" s="92"/>
      <c r="E801" s="92"/>
      <c r="F801" s="92"/>
      <c r="G801" s="92"/>
      <c r="H801" s="92"/>
      <c r="T801" s="92"/>
      <c r="AS801" s="92"/>
      <c r="AT801" s="92"/>
    </row>
    <row r="802" spans="1:46" ht="15.75" x14ac:dyDescent="0.25">
      <c r="A802" s="92"/>
      <c r="B802" s="92"/>
      <c r="C802" s="92"/>
      <c r="D802" s="92"/>
      <c r="E802" s="92"/>
      <c r="F802" s="92"/>
      <c r="G802" s="92"/>
      <c r="H802" s="92"/>
      <c r="T802" s="92"/>
      <c r="AS802" s="92"/>
      <c r="AT802" s="92"/>
    </row>
    <row r="803" spans="1:46" ht="15.75" x14ac:dyDescent="0.25">
      <c r="A803" s="92"/>
      <c r="B803" s="92"/>
      <c r="C803" s="92"/>
      <c r="D803" s="92"/>
      <c r="E803" s="92"/>
      <c r="F803" s="92"/>
      <c r="G803" s="92"/>
      <c r="H803" s="92"/>
      <c r="T803" s="92"/>
      <c r="AS803" s="92"/>
      <c r="AT803" s="92"/>
    </row>
    <row r="804" spans="1:46" ht="15.75" x14ac:dyDescent="0.25">
      <c r="A804" s="92"/>
      <c r="B804" s="92"/>
      <c r="C804" s="92"/>
      <c r="D804" s="92"/>
      <c r="E804" s="92"/>
      <c r="F804" s="92"/>
      <c r="G804" s="92"/>
      <c r="H804" s="92"/>
      <c r="T804" s="92"/>
      <c r="AS804" s="92"/>
      <c r="AT804" s="92"/>
    </row>
    <row r="805" spans="1:46" ht="15.75" x14ac:dyDescent="0.25">
      <c r="A805" s="92"/>
      <c r="B805" s="92"/>
      <c r="C805" s="92"/>
      <c r="D805" s="92"/>
      <c r="E805" s="92"/>
      <c r="F805" s="92"/>
      <c r="G805" s="92"/>
      <c r="H805" s="92"/>
      <c r="T805" s="92"/>
      <c r="AS805" s="92"/>
      <c r="AT805" s="92"/>
    </row>
    <row r="806" spans="1:46" ht="15.75" x14ac:dyDescent="0.25">
      <c r="A806" s="92"/>
      <c r="B806" s="92"/>
      <c r="C806" s="92"/>
      <c r="D806" s="92"/>
      <c r="E806" s="92"/>
      <c r="F806" s="92"/>
      <c r="G806" s="92"/>
      <c r="H806" s="92"/>
      <c r="T806" s="92"/>
      <c r="AS806" s="92"/>
      <c r="AT806" s="92"/>
    </row>
    <row r="807" spans="1:46" ht="15.75" x14ac:dyDescent="0.25">
      <c r="A807" s="92"/>
      <c r="B807" s="92"/>
      <c r="C807" s="92"/>
      <c r="D807" s="92"/>
      <c r="E807" s="92"/>
      <c r="F807" s="92"/>
      <c r="G807" s="92"/>
      <c r="H807" s="92"/>
      <c r="T807" s="92"/>
      <c r="AS807" s="92"/>
      <c r="AT807" s="92"/>
    </row>
    <row r="808" spans="1:46" ht="15.75" x14ac:dyDescent="0.25">
      <c r="A808" s="92"/>
      <c r="B808" s="92"/>
      <c r="C808" s="92"/>
      <c r="D808" s="92"/>
      <c r="E808" s="92"/>
      <c r="F808" s="92"/>
      <c r="G808" s="92"/>
      <c r="H808" s="92"/>
      <c r="T808" s="92"/>
      <c r="AS808" s="92"/>
      <c r="AT808" s="92"/>
    </row>
    <row r="809" spans="1:46" ht="15.75" x14ac:dyDescent="0.25">
      <c r="A809" s="92"/>
      <c r="B809" s="92"/>
      <c r="C809" s="92"/>
      <c r="D809" s="92"/>
      <c r="E809" s="92"/>
      <c r="F809" s="92"/>
      <c r="G809" s="92"/>
      <c r="H809" s="92"/>
      <c r="T809" s="92"/>
      <c r="AS809" s="92"/>
      <c r="AT809" s="92"/>
    </row>
    <row r="810" spans="1:46" ht="15.75" x14ac:dyDescent="0.25">
      <c r="A810" s="92"/>
      <c r="B810" s="92"/>
      <c r="C810" s="92"/>
      <c r="D810" s="92"/>
      <c r="E810" s="92"/>
      <c r="F810" s="92"/>
      <c r="G810" s="92"/>
      <c r="H810" s="92"/>
      <c r="T810" s="92"/>
      <c r="AS810" s="92"/>
      <c r="AT810" s="92"/>
    </row>
    <row r="811" spans="1:46" ht="15.75" x14ac:dyDescent="0.25">
      <c r="A811" s="92"/>
      <c r="B811" s="92"/>
      <c r="C811" s="92"/>
      <c r="D811" s="92"/>
      <c r="E811" s="92"/>
      <c r="F811" s="92"/>
      <c r="G811" s="92"/>
      <c r="H811" s="92"/>
      <c r="T811" s="92"/>
      <c r="AS811" s="92"/>
      <c r="AT811" s="92"/>
    </row>
    <row r="812" spans="1:46" ht="15.75" x14ac:dyDescent="0.25">
      <c r="A812" s="92"/>
      <c r="B812" s="92"/>
      <c r="C812" s="92"/>
      <c r="D812" s="92"/>
      <c r="E812" s="92"/>
      <c r="F812" s="92"/>
      <c r="G812" s="92"/>
      <c r="H812" s="92"/>
      <c r="T812" s="92"/>
      <c r="AS812" s="92"/>
      <c r="AT812" s="92"/>
    </row>
    <row r="813" spans="1:46" ht="15.75" x14ac:dyDescent="0.25">
      <c r="A813" s="92"/>
      <c r="B813" s="92"/>
      <c r="C813" s="92"/>
      <c r="D813" s="92"/>
      <c r="E813" s="92"/>
      <c r="F813" s="92"/>
      <c r="G813" s="92"/>
      <c r="H813" s="92"/>
      <c r="T813" s="92"/>
      <c r="AS813" s="92"/>
      <c r="AT813" s="92"/>
    </row>
    <row r="814" spans="1:46" ht="15.75" x14ac:dyDescent="0.25">
      <c r="A814" s="92"/>
      <c r="B814" s="92"/>
      <c r="C814" s="92"/>
      <c r="D814" s="92"/>
      <c r="E814" s="92"/>
      <c r="F814" s="92"/>
      <c r="G814" s="92"/>
      <c r="H814" s="92"/>
      <c r="T814" s="92"/>
      <c r="AS814" s="92"/>
      <c r="AT814" s="92"/>
    </row>
    <row r="815" spans="1:46" ht="15.75" x14ac:dyDescent="0.25">
      <c r="A815" s="92"/>
      <c r="B815" s="92"/>
      <c r="C815" s="92"/>
      <c r="D815" s="92"/>
      <c r="E815" s="92"/>
      <c r="F815" s="92"/>
      <c r="G815" s="92"/>
      <c r="H815" s="92"/>
      <c r="T815" s="92"/>
      <c r="AS815" s="92"/>
      <c r="AT815" s="92"/>
    </row>
    <row r="816" spans="1:46" ht="15.75" x14ac:dyDescent="0.25">
      <c r="A816" s="92"/>
      <c r="B816" s="92"/>
      <c r="C816" s="92"/>
      <c r="D816" s="92"/>
      <c r="E816" s="92"/>
      <c r="F816" s="92"/>
      <c r="G816" s="92"/>
      <c r="H816" s="92"/>
      <c r="T816" s="92"/>
      <c r="AS816" s="92"/>
      <c r="AT816" s="92"/>
    </row>
    <row r="817" spans="1:46" ht="15.75" x14ac:dyDescent="0.25">
      <c r="A817" s="92"/>
      <c r="B817" s="92"/>
      <c r="C817" s="92"/>
      <c r="D817" s="92"/>
      <c r="E817" s="92"/>
      <c r="F817" s="92"/>
      <c r="G817" s="92"/>
      <c r="H817" s="92"/>
      <c r="T817" s="92"/>
      <c r="AS817" s="92"/>
      <c r="AT817" s="92"/>
    </row>
    <row r="818" spans="1:46" ht="15.75" x14ac:dyDescent="0.25">
      <c r="A818" s="92"/>
      <c r="B818" s="92"/>
      <c r="C818" s="92"/>
      <c r="D818" s="92"/>
      <c r="E818" s="92"/>
      <c r="F818" s="92"/>
      <c r="G818" s="92"/>
      <c r="H818" s="92"/>
      <c r="T818" s="92"/>
      <c r="AS818" s="92"/>
      <c r="AT818" s="92"/>
    </row>
    <row r="819" spans="1:46" ht="15.75" x14ac:dyDescent="0.25">
      <c r="A819" s="92"/>
      <c r="B819" s="92"/>
      <c r="C819" s="92"/>
      <c r="D819" s="92"/>
      <c r="E819" s="92"/>
      <c r="F819" s="92"/>
      <c r="G819" s="92"/>
      <c r="H819" s="92"/>
      <c r="T819" s="92"/>
      <c r="AS819" s="92"/>
      <c r="AT819" s="92"/>
    </row>
    <row r="820" spans="1:46" ht="15.75" x14ac:dyDescent="0.25">
      <c r="A820" s="92"/>
      <c r="B820" s="92"/>
      <c r="C820" s="92"/>
      <c r="D820" s="92"/>
      <c r="E820" s="92"/>
      <c r="F820" s="92"/>
      <c r="G820" s="92"/>
      <c r="H820" s="92"/>
      <c r="T820" s="92"/>
      <c r="AS820" s="92"/>
      <c r="AT820" s="92"/>
    </row>
    <row r="821" spans="1:46" ht="15.75" x14ac:dyDescent="0.25">
      <c r="A821" s="92"/>
      <c r="B821" s="92"/>
      <c r="C821" s="92"/>
      <c r="D821" s="92"/>
      <c r="E821" s="92"/>
      <c r="F821" s="92"/>
      <c r="G821" s="92"/>
      <c r="H821" s="92"/>
      <c r="T821" s="92"/>
      <c r="AS821" s="92"/>
      <c r="AT821" s="92"/>
    </row>
    <row r="822" spans="1:46" ht="15.75" x14ac:dyDescent="0.25">
      <c r="A822" s="92"/>
      <c r="B822" s="92"/>
      <c r="C822" s="92"/>
      <c r="D822" s="92"/>
      <c r="E822" s="92"/>
      <c r="F822" s="92"/>
      <c r="G822" s="92"/>
      <c r="H822" s="92"/>
      <c r="T822" s="92"/>
      <c r="AS822" s="92"/>
      <c r="AT822" s="92"/>
    </row>
    <row r="823" spans="1:46" ht="15.75" x14ac:dyDescent="0.25">
      <c r="A823" s="92"/>
      <c r="B823" s="92"/>
      <c r="C823" s="92"/>
      <c r="D823" s="92"/>
      <c r="E823" s="92"/>
      <c r="F823" s="92"/>
      <c r="G823" s="92"/>
      <c r="H823" s="92"/>
      <c r="T823" s="92"/>
      <c r="AS823" s="92"/>
      <c r="AT823" s="92"/>
    </row>
    <row r="824" spans="1:46" ht="15.75" x14ac:dyDescent="0.25">
      <c r="A824" s="92"/>
      <c r="B824" s="92"/>
      <c r="C824" s="92"/>
      <c r="D824" s="92"/>
      <c r="E824" s="92"/>
      <c r="F824" s="92"/>
      <c r="G824" s="92"/>
      <c r="H824" s="92"/>
      <c r="T824" s="92"/>
      <c r="AS824" s="92"/>
      <c r="AT824" s="92"/>
    </row>
    <row r="825" spans="1:46" ht="15.75" x14ac:dyDescent="0.25">
      <c r="A825" s="92"/>
      <c r="B825" s="92"/>
      <c r="C825" s="92"/>
      <c r="D825" s="92"/>
      <c r="E825" s="92"/>
      <c r="F825" s="92"/>
      <c r="G825" s="92"/>
      <c r="H825" s="92"/>
      <c r="T825" s="92"/>
      <c r="AS825" s="92"/>
      <c r="AT825" s="92"/>
    </row>
    <row r="826" spans="1:46" ht="15.75" x14ac:dyDescent="0.25">
      <c r="A826" s="92"/>
      <c r="B826" s="92"/>
      <c r="C826" s="92"/>
      <c r="D826" s="92"/>
      <c r="E826" s="92"/>
      <c r="F826" s="92"/>
      <c r="G826" s="92"/>
      <c r="H826" s="92"/>
      <c r="T826" s="92"/>
      <c r="AS826" s="92"/>
      <c r="AT826" s="92"/>
    </row>
    <row r="827" spans="1:46" ht="15.75" x14ac:dyDescent="0.25">
      <c r="A827" s="92"/>
      <c r="B827" s="92"/>
      <c r="C827" s="92"/>
      <c r="D827" s="92"/>
      <c r="E827" s="92"/>
      <c r="F827" s="92"/>
      <c r="G827" s="92"/>
      <c r="H827" s="92"/>
      <c r="T827" s="92"/>
      <c r="AS827" s="92"/>
      <c r="AT827" s="92"/>
    </row>
    <row r="828" spans="1:46" ht="15.75" x14ac:dyDescent="0.25">
      <c r="A828" s="92"/>
      <c r="B828" s="92"/>
      <c r="C828" s="92"/>
      <c r="D828" s="92"/>
      <c r="E828" s="92"/>
      <c r="F828" s="92"/>
      <c r="G828" s="92"/>
      <c r="H828" s="92"/>
      <c r="T828" s="92"/>
      <c r="AS828" s="92"/>
      <c r="AT828" s="92"/>
    </row>
    <row r="829" spans="1:46" ht="15.75" x14ac:dyDescent="0.25">
      <c r="A829" s="92"/>
      <c r="B829" s="92"/>
      <c r="C829" s="92"/>
      <c r="D829" s="92"/>
      <c r="E829" s="92"/>
      <c r="F829" s="92"/>
      <c r="G829" s="92"/>
      <c r="H829" s="92"/>
      <c r="T829" s="92"/>
      <c r="AS829" s="92"/>
      <c r="AT829" s="92"/>
    </row>
    <row r="830" spans="1:46" ht="15.75" x14ac:dyDescent="0.25">
      <c r="A830" s="92"/>
      <c r="B830" s="92"/>
      <c r="C830" s="92"/>
      <c r="D830" s="92"/>
      <c r="E830" s="92"/>
      <c r="F830" s="92"/>
      <c r="G830" s="92"/>
      <c r="H830" s="92"/>
      <c r="T830" s="92"/>
      <c r="AS830" s="92"/>
      <c r="AT830" s="92"/>
    </row>
    <row r="831" spans="1:46" ht="15.75" x14ac:dyDescent="0.25">
      <c r="A831" s="92"/>
      <c r="B831" s="92"/>
      <c r="C831" s="92"/>
      <c r="D831" s="92"/>
      <c r="E831" s="92"/>
      <c r="F831" s="92"/>
      <c r="G831" s="92"/>
      <c r="H831" s="92"/>
      <c r="T831" s="92"/>
      <c r="AS831" s="92"/>
      <c r="AT831" s="92"/>
    </row>
    <row r="832" spans="1:46" ht="15.75" x14ac:dyDescent="0.25">
      <c r="A832" s="92"/>
      <c r="B832" s="92"/>
      <c r="C832" s="92"/>
      <c r="D832" s="92"/>
      <c r="E832" s="92"/>
      <c r="F832" s="92"/>
      <c r="G832" s="92"/>
      <c r="H832" s="92"/>
      <c r="T832" s="92"/>
      <c r="AS832" s="92"/>
      <c r="AT832" s="92"/>
    </row>
    <row r="833" spans="1:46" ht="15.75" x14ac:dyDescent="0.25">
      <c r="A833" s="92"/>
      <c r="B833" s="92"/>
      <c r="C833" s="92"/>
      <c r="D833" s="92"/>
      <c r="E833" s="92"/>
      <c r="F833" s="92"/>
      <c r="G833" s="92"/>
      <c r="H833" s="92"/>
      <c r="T833" s="92"/>
      <c r="AS833" s="92"/>
      <c r="AT833" s="92"/>
    </row>
    <row r="834" spans="1:46" ht="15.75" x14ac:dyDescent="0.25">
      <c r="A834" s="92"/>
      <c r="B834" s="92"/>
      <c r="C834" s="92"/>
      <c r="D834" s="92"/>
      <c r="E834" s="92"/>
      <c r="F834" s="92"/>
      <c r="G834" s="92"/>
      <c r="H834" s="92"/>
      <c r="T834" s="92"/>
      <c r="AS834" s="92"/>
      <c r="AT834" s="92"/>
    </row>
    <row r="835" spans="1:46" ht="15.75" x14ac:dyDescent="0.25">
      <c r="A835" s="92"/>
      <c r="B835" s="92"/>
      <c r="C835" s="92"/>
      <c r="D835" s="92"/>
      <c r="E835" s="92"/>
      <c r="F835" s="92"/>
      <c r="G835" s="92"/>
      <c r="H835" s="92"/>
      <c r="T835" s="92"/>
      <c r="AS835" s="92"/>
      <c r="AT835" s="92"/>
    </row>
    <row r="836" spans="1:46" ht="15.75" x14ac:dyDescent="0.25">
      <c r="A836" s="92"/>
      <c r="B836" s="92"/>
      <c r="C836" s="92"/>
      <c r="D836" s="92"/>
      <c r="E836" s="92"/>
      <c r="F836" s="92"/>
      <c r="G836" s="92"/>
      <c r="H836" s="92"/>
      <c r="T836" s="92"/>
      <c r="AS836" s="92"/>
      <c r="AT836" s="92"/>
    </row>
    <row r="837" spans="1:46" ht="15.75" x14ac:dyDescent="0.25">
      <c r="A837" s="92"/>
      <c r="B837" s="92"/>
      <c r="C837" s="92"/>
      <c r="D837" s="92"/>
      <c r="E837" s="92"/>
      <c r="F837" s="92"/>
      <c r="G837" s="92"/>
      <c r="H837" s="92"/>
      <c r="T837" s="92"/>
      <c r="AS837" s="92"/>
      <c r="AT837" s="92"/>
    </row>
    <row r="838" spans="1:46" ht="15.75" x14ac:dyDescent="0.25">
      <c r="A838" s="92"/>
      <c r="B838" s="92"/>
      <c r="C838" s="92"/>
      <c r="D838" s="92"/>
      <c r="E838" s="92"/>
      <c r="F838" s="92"/>
      <c r="G838" s="92"/>
      <c r="H838" s="92"/>
      <c r="T838" s="92"/>
      <c r="AS838" s="92"/>
      <c r="AT838" s="92"/>
    </row>
    <row r="839" spans="1:46" ht="15.75" x14ac:dyDescent="0.25">
      <c r="A839" s="92"/>
      <c r="B839" s="92"/>
      <c r="C839" s="92"/>
      <c r="D839" s="92"/>
      <c r="E839" s="92"/>
      <c r="F839" s="92"/>
      <c r="G839" s="92"/>
      <c r="H839" s="92"/>
      <c r="T839" s="92"/>
      <c r="AS839" s="92"/>
      <c r="AT839" s="92"/>
    </row>
    <row r="840" spans="1:46" ht="15.75" x14ac:dyDescent="0.25">
      <c r="A840" s="92"/>
      <c r="B840" s="92"/>
      <c r="C840" s="92"/>
      <c r="D840" s="92"/>
      <c r="E840" s="92"/>
      <c r="F840" s="92"/>
      <c r="G840" s="92"/>
      <c r="H840" s="92"/>
      <c r="T840" s="92"/>
      <c r="AS840" s="92"/>
      <c r="AT840" s="92"/>
    </row>
    <row r="841" spans="1:46" ht="15.75" x14ac:dyDescent="0.25">
      <c r="A841" s="92"/>
      <c r="B841" s="92"/>
      <c r="C841" s="92"/>
      <c r="D841" s="92"/>
      <c r="E841" s="92"/>
      <c r="F841" s="92"/>
      <c r="G841" s="92"/>
      <c r="H841" s="92"/>
      <c r="T841" s="92"/>
      <c r="AS841" s="92"/>
      <c r="AT841" s="92"/>
    </row>
    <row r="842" spans="1:46" ht="15.75" x14ac:dyDescent="0.25">
      <c r="A842" s="92"/>
      <c r="B842" s="92"/>
      <c r="C842" s="92"/>
      <c r="D842" s="92"/>
      <c r="E842" s="92"/>
      <c r="F842" s="92"/>
      <c r="G842" s="92"/>
      <c r="H842" s="92"/>
      <c r="T842" s="92"/>
      <c r="AS842" s="92"/>
      <c r="AT842" s="92"/>
    </row>
    <row r="843" spans="1:46" ht="15.75" x14ac:dyDescent="0.25">
      <c r="A843" s="92"/>
      <c r="B843" s="92"/>
      <c r="C843" s="92"/>
      <c r="D843" s="92"/>
      <c r="E843" s="92"/>
      <c r="F843" s="92"/>
      <c r="G843" s="92"/>
      <c r="H843" s="92"/>
      <c r="T843" s="92"/>
      <c r="AS843" s="92"/>
      <c r="AT843" s="92"/>
    </row>
    <row r="844" spans="1:46" ht="15.75" x14ac:dyDescent="0.25">
      <c r="A844" s="92"/>
      <c r="B844" s="92"/>
      <c r="C844" s="92"/>
      <c r="D844" s="92"/>
      <c r="E844" s="92"/>
      <c r="F844" s="92"/>
      <c r="G844" s="92"/>
      <c r="H844" s="92"/>
      <c r="T844" s="92"/>
      <c r="AS844" s="92"/>
      <c r="AT844" s="92"/>
    </row>
    <row r="845" spans="1:46" ht="15.75" x14ac:dyDescent="0.25">
      <c r="A845" s="92"/>
      <c r="B845" s="92"/>
      <c r="C845" s="92"/>
      <c r="D845" s="92"/>
      <c r="E845" s="92"/>
      <c r="F845" s="92"/>
      <c r="G845" s="92"/>
      <c r="H845" s="92"/>
      <c r="T845" s="92"/>
      <c r="AS845" s="92"/>
      <c r="AT845" s="92"/>
    </row>
    <row r="846" spans="1:46" ht="15.75" x14ac:dyDescent="0.25">
      <c r="A846" s="92"/>
      <c r="B846" s="92"/>
      <c r="C846" s="92"/>
      <c r="D846" s="92"/>
      <c r="E846" s="92"/>
      <c r="F846" s="92"/>
      <c r="G846" s="92"/>
      <c r="H846" s="92"/>
      <c r="T846" s="92"/>
      <c r="AS846" s="92"/>
      <c r="AT846" s="92"/>
    </row>
    <row r="847" spans="1:46" ht="15.75" x14ac:dyDescent="0.25">
      <c r="A847" s="92"/>
      <c r="B847" s="92"/>
      <c r="C847" s="92"/>
      <c r="D847" s="92"/>
      <c r="E847" s="92"/>
      <c r="F847" s="92"/>
      <c r="G847" s="92"/>
      <c r="H847" s="92"/>
      <c r="T847" s="92"/>
      <c r="AS847" s="92"/>
      <c r="AT847" s="92"/>
    </row>
    <row r="848" spans="1:46" ht="15.75" x14ac:dyDescent="0.25">
      <c r="A848" s="92"/>
      <c r="B848" s="92"/>
      <c r="C848" s="92"/>
      <c r="D848" s="92"/>
      <c r="E848" s="92"/>
      <c r="F848" s="92"/>
      <c r="G848" s="92"/>
      <c r="H848" s="92"/>
      <c r="T848" s="92"/>
      <c r="AS848" s="92"/>
      <c r="AT848" s="92"/>
    </row>
    <row r="849" spans="1:46" ht="15.75" x14ac:dyDescent="0.25">
      <c r="A849" s="92"/>
      <c r="B849" s="92"/>
      <c r="C849" s="92"/>
      <c r="D849" s="92"/>
      <c r="E849" s="92"/>
      <c r="F849" s="92"/>
      <c r="G849" s="92"/>
      <c r="H849" s="92"/>
      <c r="T849" s="92"/>
      <c r="AS849" s="92"/>
      <c r="AT849" s="92"/>
    </row>
    <row r="850" spans="1:46" ht="15.75" x14ac:dyDescent="0.25">
      <c r="A850" s="92"/>
      <c r="B850" s="92"/>
      <c r="C850" s="92"/>
      <c r="D850" s="92"/>
      <c r="E850" s="92"/>
      <c r="F850" s="92"/>
      <c r="G850" s="92"/>
      <c r="H850" s="92"/>
      <c r="T850" s="92"/>
      <c r="AS850" s="92"/>
      <c r="AT850" s="92"/>
    </row>
    <row r="851" spans="1:46" ht="15.75" x14ac:dyDescent="0.25">
      <c r="A851" s="92"/>
      <c r="B851" s="92"/>
      <c r="C851" s="92"/>
      <c r="D851" s="92"/>
      <c r="E851" s="92"/>
      <c r="F851" s="92"/>
      <c r="G851" s="92"/>
      <c r="H851" s="92"/>
      <c r="T851" s="92"/>
      <c r="AS851" s="92"/>
      <c r="AT851" s="92"/>
    </row>
    <row r="852" spans="1:46" ht="15.75" x14ac:dyDescent="0.25">
      <c r="A852" s="92"/>
      <c r="B852" s="92"/>
      <c r="C852" s="92"/>
      <c r="D852" s="92"/>
      <c r="E852" s="92"/>
      <c r="F852" s="92"/>
      <c r="G852" s="92"/>
      <c r="H852" s="92"/>
      <c r="T852" s="92"/>
      <c r="AS852" s="92"/>
      <c r="AT852" s="92"/>
    </row>
    <row r="853" spans="1:46" ht="15.75" x14ac:dyDescent="0.25">
      <c r="A853" s="92"/>
      <c r="B853" s="92"/>
      <c r="C853" s="92"/>
      <c r="D853" s="92"/>
      <c r="E853" s="92"/>
      <c r="F853" s="92"/>
      <c r="G853" s="92"/>
      <c r="H853" s="92"/>
      <c r="T853" s="92"/>
      <c r="AS853" s="92"/>
      <c r="AT853" s="92"/>
    </row>
    <row r="854" spans="1:46" ht="15.75" x14ac:dyDescent="0.25">
      <c r="A854" s="92"/>
      <c r="B854" s="92"/>
      <c r="C854" s="92"/>
      <c r="D854" s="92"/>
      <c r="E854" s="92"/>
      <c r="F854" s="92"/>
      <c r="G854" s="92"/>
      <c r="H854" s="92"/>
      <c r="T854" s="92"/>
      <c r="AS854" s="92"/>
      <c r="AT854" s="92"/>
    </row>
  </sheetData>
  <autoFilter ref="A3:WQZ439">
    <filterColumn colId="7">
      <filters>
        <filter val="Благоустройство Вилючинского проспекта (2 этап 3, 4 очереди)"/>
        <filter val="Благоустройство Вилючинского проспекта (2 этап)"/>
        <filter val="Благоустройство Вилючинского проспекта (реализация рассчитана на 2 года - 1-ый этап 2021, 2-ой этап 2022) (проекты победителей Всероссийского конкурса лучших проектов создания комфортной городской среды в малых городах и исторических поселениях)"/>
        <filter val="Благоустройство прогулочной зоны красной линии по проспекту 50-летия Октября - ул. Тушканова (от пересечения с ул. Автомобилистов до пл. Дзержинского)"/>
        <filter val="Детский сад на 120 мест по проспекту Циолковского в г. Петропавловск-Камчатский ( МАОУ «Средняя школа №31»)"/>
        <filter val="Здание. Общеобразовательная школа по проспекту Рыбаков г. Петропавловск-Камчатский"/>
        <filter val="Общественная территория по адресу: проспект Победы, 1"/>
        <filter val="Ремонт участка автомобильной дороги общего пользования по проспекту Циолковского - ул. Академика Курчатова в г. Петропавловске-Камчатском"/>
        <filter val="Ремонт участка проезда от магистральной дороги по проспекту 50 лет Октября вдоль проспекта 50 лет Октября, 18 до детской краевой больницы"/>
      </filters>
    </filterColumn>
    <filterColumn colId="10">
      <filters>
        <filter val="Вилючинский ГО"/>
      </filters>
    </filterColumn>
  </autoFilter>
  <customSheetViews>
    <customSheetView guid="{37D05FB2-4FB3-4FCE-AF0F-829D74E198FC}" scale="70" showPageBreaks="1" fitToPage="1" printArea="1" filter="1" showAutoFilter="1" hiddenColumns="1" topLeftCell="B1">
      <pane xSplit="10" ySplit="29" topLeftCell="M31" activePane="bottomRight" state="frozen"/>
      <selection pane="bottomRight" activeCell="J332" sqref="J332"/>
      <pageMargins left="0.25" right="0.25" top="0.75" bottom="0.75" header="0.3" footer="0.3"/>
      <pageSetup paperSize="9" scale="59" fitToHeight="0" orientation="landscape" r:id="rId1"/>
      <autoFilter ref="A3:WQZ439">
        <filterColumn colId="7">
          <filters>
            <filter val="Благоустройство Вилючинского проспекта (2 этап 3, 4 очереди)"/>
            <filter val="Благоустройство Вилючинского проспекта (2 этап)"/>
            <filter val="Благоустройство Вилючинского проспекта (реализация рассчитана на 2 года - 1-ый этап 2021, 2-ой этап 2022) (проекты победителей Всероссийского конкурса лучших проектов создания комфортной городской среды в малых городах и исторических поселениях)"/>
            <filter val="Благоустройство прогулочной зоны красной линии по проспекту 50-летия Октября - ул. Тушканова (от пересечения с ул. Автомобилистов до пл. Дзержинского)"/>
            <filter val="Детский сад на 120 мест по проспекту Циолковского в г. Петропавловск-Камчатский ( МАОУ «Средняя школа №31»)"/>
            <filter val="Здание. Общеобразовательная школа по проспекту Рыбаков г. Петропавловск-Камчатский"/>
            <filter val="Общественная территория по адресу: проспект Победы, 1"/>
            <filter val="Ремонт участка автомобильной дороги общего пользования по проспекту Циолковского - ул. Академика Курчатова в г. Петропавловске-Камчатском"/>
            <filter val="Ремонт участка проезда от магистральной дороги по проспекту 50 лет Октября вдоль проспекта 50 лет Октября, 18 до детской краевой больницы"/>
          </filters>
        </filterColumn>
        <filterColumn colId="10">
          <filters>
            <filter val="Вилючинский ГО"/>
          </filters>
        </filterColumn>
      </autoFilter>
    </customSheetView>
    <customSheetView guid="{D28EA1E1-0705-4F5F-99CB-A036F1AE94FE}" scale="70" fitToPage="1" showAutoFilter="1" hiddenColumns="1" topLeftCell="B1">
      <pane xSplit="11" ySplit="3" topLeftCell="M4" activePane="bottomRight" state="frozen"/>
      <selection pane="bottomRight" activeCell="I5" sqref="I5"/>
      <pageMargins left="0.25" right="0.25" top="0.75" bottom="0.75" header="0.3" footer="0.3"/>
      <pageSetup paperSize="9" scale="59" fitToHeight="0" orientation="landscape" r:id="rId2"/>
      <autoFilter ref="A3:WQZ439"/>
    </customSheetView>
    <customSheetView guid="{3480BADC-ED38-4337-B51D-C7152863C1FF}" scale="70" fitToPage="1" filter="1" showAutoFilter="1" hiddenColumns="1" topLeftCell="B1">
      <pane xSplit="11" ySplit="3" topLeftCell="AO4" activePane="bottomRight" state="frozen"/>
      <selection pane="bottomRight" activeCell="E5" sqref="E5"/>
      <pageMargins left="0.25" right="0.25" top="0.75" bottom="0.75" header="0.3" footer="0.3"/>
      <pageSetup paperSize="9" scale="59" fitToHeight="0" orientation="landscape" r:id="rId3"/>
      <autoFilter ref="A3:WQZ440">
        <filterColumn colId="7">
          <filters>
            <filter val="МКУК Олюторский МР &quot;ЦКиД&quot;, структурное подразделение СДК с. Ачайваям"/>
          </filters>
        </filterColumn>
      </autoFilter>
    </customSheetView>
    <customSheetView guid="{DFD903A6-4592-4039-AE4A-480C5CBC584F}" scale="70" fitToPage="1" showAutoFilter="1" hiddenColumns="1" topLeftCell="B1">
      <pane xSplit="11" ySplit="3" topLeftCell="M4" activePane="bottomRight" state="frozen"/>
      <selection pane="bottomRight" activeCell="I5" sqref="I5"/>
      <pageMargins left="0.25" right="0.25" top="0.75" bottom="0.75" header="0.3" footer="0.3"/>
      <pageSetup paperSize="9" scale="59" fitToHeight="0" orientation="landscape" r:id="rId4"/>
      <autoFilter ref="A3:WQZ439"/>
    </customSheetView>
  </customSheetViews>
  <mergeCells count="44">
    <mergeCell ref="I1:I3"/>
    <mergeCell ref="D1:D3"/>
    <mergeCell ref="E1:E3"/>
    <mergeCell ref="F1:F3"/>
    <mergeCell ref="G1:G3"/>
    <mergeCell ref="H1:H3"/>
    <mergeCell ref="R1:T1"/>
    <mergeCell ref="M2:M3"/>
    <mergeCell ref="N2:N3"/>
    <mergeCell ref="O2:O3"/>
    <mergeCell ref="P2:P3"/>
    <mergeCell ref="J1:J3"/>
    <mergeCell ref="K1:K3"/>
    <mergeCell ref="L1:L3"/>
    <mergeCell ref="M1:O1"/>
    <mergeCell ref="P1:Q1"/>
    <mergeCell ref="AV1:AV3"/>
    <mergeCell ref="U1:U3"/>
    <mergeCell ref="V1:Z1"/>
    <mergeCell ref="AA1:AE1"/>
    <mergeCell ref="AF1:AG1"/>
    <mergeCell ref="AH1:AM1"/>
    <mergeCell ref="AN1:AO1"/>
    <mergeCell ref="AA2:AB2"/>
    <mergeCell ref="AC2:AE2"/>
    <mergeCell ref="AF2:AF3"/>
    <mergeCell ref="AG2:AG3"/>
    <mergeCell ref="AP1:AQ1"/>
    <mergeCell ref="AR1:AR3"/>
    <mergeCell ref="AS1:AS3"/>
    <mergeCell ref="AT1:AT3"/>
    <mergeCell ref="AU1:AU3"/>
    <mergeCell ref="AQ2:AQ3"/>
    <mergeCell ref="Q2:Q3"/>
    <mergeCell ref="R2:R3"/>
    <mergeCell ref="S2:S3"/>
    <mergeCell ref="T2:T3"/>
    <mergeCell ref="V2:W2"/>
    <mergeCell ref="X2:Z2"/>
    <mergeCell ref="AH2:AJ2"/>
    <mergeCell ref="AK2:AM2"/>
    <mergeCell ref="AN2:AN3"/>
    <mergeCell ref="AO2:AO3"/>
    <mergeCell ref="AP2:AP3"/>
  </mergeCells>
  <hyperlinks>
    <hyperlink ref="AI100" r:id="rId5"/>
    <hyperlink ref="AI101" r:id="rId6"/>
    <hyperlink ref="AI103" r:id="rId7" display="https://zakupki.gov.ru/epz/order/notice/ea20/view/supplier-results.html?regNumber=0338300047923000141"/>
    <hyperlink ref="AI104" r:id="rId8"/>
    <hyperlink ref="AI105" r:id="rId9"/>
    <hyperlink ref="AI11" r:id="rId10"/>
    <hyperlink ref="AI108" r:id="rId11"/>
    <hyperlink ref="AI109" r:id="rId12" display="https://zakupki.gov.ru/epz/contractfz223/card/contract-info.html?id=15859510"/>
    <hyperlink ref="AI110" r:id="rId13"/>
    <hyperlink ref="AI113" r:id="rId14"/>
    <hyperlink ref="AI114" r:id="rId15"/>
    <hyperlink ref="AI115" r:id="rId16"/>
    <hyperlink ref="AI116" r:id="rId17" display="https://zakupki.gov.ru/epz/contract/contractCard/document-info.html?reestrNumber=3410502823323000001"/>
    <hyperlink ref="AI12" r:id="rId18"/>
    <hyperlink ref="AI117" r:id="rId19" display="https://zakupki.gov.ru/epz/order/notice/rpec/common-info.html?regNumber=03383000399230000010001"/>
    <hyperlink ref="AI120" r:id="rId20" display="https://zakupki.gov.ru/epz/contract/contractCard/document-info.html?reestrNumber=3410503298423000002"/>
    <hyperlink ref="AI123" r:id="rId21" display="https://zakupki.gov.ru/epz/contract/contractCard/common-info.html?reestrNumber=3410502688523000004"/>
    <hyperlink ref="AI124" r:id="rId22" display="https://zakupki.gov.ru/epz/contract/contractCard/document-info.html?reestrNumber=3410502691023000005&amp;contractInfoId=80628308"/>
    <hyperlink ref="AI125" r:id="rId23"/>
    <hyperlink ref="AI128" r:id="rId24"/>
    <hyperlink ref="AI129" r:id="rId25"/>
    <hyperlink ref="AI130" r:id="rId26"/>
    <hyperlink ref="AI132" r:id="rId27"/>
    <hyperlink ref="AI133" r:id="rId28"/>
    <hyperlink ref="AI14" r:id="rId29" display="https://zakupki.gov.ru/epz/order/notice/ea20/view/documents.html?regNumber=0138300005422000028"/>
    <hyperlink ref="AI15" r:id="rId30" display="https://zakupki.gov.ru/epz/order/notice/ea20/view/common-info.html?regNumber=0338300023522000001"/>
    <hyperlink ref="AI149" r:id="rId31" display="https://zakupki.gov.ru/epz/contract/contractCard/document-info.html?reestrNumber=3410111848622000158&amp;contractInfoId=75562457"/>
    <hyperlink ref="AI150" r:id="rId32"/>
    <hyperlink ref="AI16" r:id="rId33"/>
    <hyperlink ref="AI157" r:id="rId34"/>
    <hyperlink ref="AI160" r:id="rId35"/>
    <hyperlink ref="AI164" r:id="rId36"/>
    <hyperlink ref="AI17" r:id="rId37" display="https://zakupki.gov.ru/epz/order/notice/ea20/view/common-info.html?regNumber=0338300050922000001"/>
    <hyperlink ref="AI18" r:id="rId38"/>
    <hyperlink ref="AI188" r:id="rId39" display="https://zakupki.gov.ru/epz/order/notice/rpec/event-journal.html?regNumber=08386000009230000100001"/>
    <hyperlink ref="AI191" r:id="rId40"/>
    <hyperlink ref="AI192" r:id="rId41"/>
    <hyperlink ref="AI193" r:id="rId42"/>
    <hyperlink ref="AI194" r:id="rId43"/>
    <hyperlink ref="AI195" r:id="rId44"/>
    <hyperlink ref="AI20" r:id="rId45"/>
    <hyperlink ref="AI196" r:id="rId46"/>
    <hyperlink ref="AI197" r:id="rId47"/>
    <hyperlink ref="AI198" r:id="rId48"/>
    <hyperlink ref="AI199" r:id="rId49"/>
    <hyperlink ref="AI200" r:id="rId50"/>
    <hyperlink ref="AI201" r:id="rId51"/>
    <hyperlink ref="AI202" r:id="rId52"/>
    <hyperlink ref="AI203" r:id="rId53"/>
    <hyperlink ref="AI204" r:id="rId54" display="https://zakupki.gov.ru/epz/contract/contractCard/common-info.html?reestrNumber=3410114343622000082"/>
    <hyperlink ref="AI21" r:id="rId55" display="https://zakupki.gov.ru/epz/order/notice/ea20/view/common-info.html?regNumber=0338300021122000001"/>
    <hyperlink ref="AI22" r:id="rId56"/>
    <hyperlink ref="AI23" r:id="rId57"/>
    <hyperlink ref="AI24" r:id="rId58"/>
    <hyperlink ref="AI25" r:id="rId59" display="https://zakupki.gov.ru/epz/order/notice/ea20/view/common-info.html?regNumber=0338300020222000001"/>
    <hyperlink ref="AI26" r:id="rId60"/>
    <hyperlink ref="AI27" r:id="rId61"/>
    <hyperlink ref="AI29" r:id="rId62" display="https://zakupki.gov.ru/epz/order/notice/ea20/view/common-info.html?regNumber=0338300012822000001"/>
    <hyperlink ref="AI32" r:id="rId63"/>
    <hyperlink ref="AI33" r:id="rId64"/>
    <hyperlink ref="AI34" r:id="rId65"/>
    <hyperlink ref="AI35" r:id="rId66"/>
    <hyperlink ref="AI36" r:id="rId67"/>
    <hyperlink ref="AI37" r:id="rId68"/>
    <hyperlink ref="AI38" r:id="rId69"/>
    <hyperlink ref="AI39" r:id="rId70"/>
    <hyperlink ref="AI4" r:id="rId71"/>
    <hyperlink ref="AI40" r:id="rId72" display="https://zakupki.gov.ru/epz/order/notice/ea44/view/common-info.html?regNumber=0338300052121000059"/>
    <hyperlink ref="AI44" r:id="rId73"/>
    <hyperlink ref="AI45" r:id="rId74"/>
    <hyperlink ref="AI47" r:id="rId75"/>
    <hyperlink ref="AI49" r:id="rId76"/>
    <hyperlink ref="AI5" r:id="rId77"/>
    <hyperlink ref="AI50" r:id="rId78"/>
    <hyperlink ref="AI53" r:id="rId79"/>
    <hyperlink ref="AI57" r:id="rId80"/>
    <hyperlink ref="AI6" r:id="rId81"/>
    <hyperlink ref="AI65" r:id="rId82"/>
    <hyperlink ref="AI66" r:id="rId83"/>
    <hyperlink ref="AI67" r:id="rId84"/>
    <hyperlink ref="AI69" r:id="rId85"/>
    <hyperlink ref="AI70" r:id="rId86"/>
    <hyperlink ref="AI71" r:id="rId87"/>
    <hyperlink ref="AI72" r:id="rId88"/>
    <hyperlink ref="AI73" r:id="rId89"/>
    <hyperlink ref="AI74" r:id="rId90"/>
    <hyperlink ref="AI75" r:id="rId91"/>
    <hyperlink ref="AI76" r:id="rId92"/>
    <hyperlink ref="AI77" r:id="rId93"/>
    <hyperlink ref="AI78" r:id="rId94"/>
    <hyperlink ref="AI79" r:id="rId95"/>
    <hyperlink ref="AI8" r:id="rId96"/>
    <hyperlink ref="AI80" r:id="rId97"/>
    <hyperlink ref="AI82" r:id="rId98"/>
    <hyperlink ref="AI84" r:id="rId99"/>
    <hyperlink ref="AI85" r:id="rId100"/>
    <hyperlink ref="AI86" r:id="rId101"/>
    <hyperlink ref="AI87" r:id="rId102"/>
    <hyperlink ref="AI88" r:id="rId103"/>
    <hyperlink ref="AI89" r:id="rId104"/>
    <hyperlink ref="AI9" r:id="rId105"/>
    <hyperlink ref="AI90" r:id="rId106"/>
    <hyperlink ref="AI91" r:id="rId107"/>
    <hyperlink ref="AI93" r:id="rId108"/>
    <hyperlink ref="AI94" r:id="rId109"/>
    <hyperlink ref="AI95" r:id="rId110"/>
    <hyperlink ref="AI96" r:id="rId111"/>
    <hyperlink ref="AI97" r:id="rId112"/>
    <hyperlink ref="AI98" r:id="rId113"/>
    <hyperlink ref="AI99" r:id="rId114"/>
    <hyperlink ref="AU405" r:id="rId115" location="/cabinet/contract-object/7f7b2ffe-93b8-4345-aa96-54a9ae1aa6e2/"/>
    <hyperlink ref="AU93" r:id="rId116" location="/cabinet/contract-object/98a2df94-24d2-418c-83d7-f245fd62b41a/"/>
    <hyperlink ref="AU402" r:id="rId117" location="/cabinet/contract-object/7b443f14-0616-4b87-8c88-a02c5d021594/"/>
    <hyperlink ref="AU163" r:id="rId118" location="/cabinet/contract-object/bfdd1431-734c-4661-943b-5261f9a039d8/0"/>
    <hyperlink ref="AU232" r:id="rId119" location="/cabinet/contract-object/4b15be4c-ae30-4804-8ad7-e6f0662850d5/0"/>
    <hyperlink ref="AU234" r:id="rId120" location="/cabinet/contract-object/e7bf2604-5be6-4a86-966b-1a06216820df/"/>
    <hyperlink ref="AU233" r:id="rId121" location="/cabinet/contract-object/482b74e6-3cd6-49fe-9f81-bf07fb98b673/"/>
    <hyperlink ref="AU403" r:id="rId122" location="/cabinet/contract-object/edd35913-5957-4062-8ac3-c4532dbd13d5/"/>
    <hyperlink ref="AU404" r:id="rId123" location="/cabinet/contract-object/27fd35dc-a09f-4afe-9e1f-7c2f1f08c8b6/"/>
    <hyperlink ref="AU397" r:id="rId124" location="/cabinet/contract-object/d9bf544f-a97f-444d-9ecb-1d0befba21ba/0"/>
    <hyperlink ref="AU166" r:id="rId125" location="/cabinet/contract-object/8e0136fd-1f11-4b44-8052-47d7ac3377d7/"/>
    <hyperlink ref="AU246" r:id="rId126" location="/cabinet/contract-object/29041623-c185-4526-9ba9-34ab6cf3cb9a/"/>
    <hyperlink ref="AU247" r:id="rId127" location="/cabinet/contract-object/ea26b07a-4f2e-4e9f-8533-6dcccbf41919/"/>
    <hyperlink ref="AU312" r:id="rId128" location="/cabinet/contract-object/9a48161e-b7e7-4449-bfd8-a77efac1432a/"/>
    <hyperlink ref="AU310" r:id="rId129" location="/cabinet/contract-object/9a48161e-b7e7-4449-bfd8-a77efac1432a/"/>
    <hyperlink ref="AU162" r:id="rId130" location="/cabinet/contract-object/12f5b1c4-af66-470c-befe-eed787dd2b81/"/>
    <hyperlink ref="AU311" r:id="rId131" location="/cabinet/contract-object/3efeb04e-ace6-447a-a69c-690dd7023d35/"/>
    <hyperlink ref="AU439" r:id="rId132" location="/cabinet/contract-object/f00d981a-b210-48ef-aaf9-8f301057ca9d/"/>
    <hyperlink ref="AU320" r:id="rId133" location="/cabinet/contract-object/b9a0864a-4990-49be-802c-6471d29e30db/"/>
    <hyperlink ref="AU319" r:id="rId134" location="/cabinet/contract-object/61ef63d4-d429-4ce0-8eb9-526c50fc3457/"/>
    <hyperlink ref="AU318" r:id="rId135" location="/cabinet/contract-object/e9a9aaf5-74d7-4449-b3e9-57198049fadb/"/>
    <hyperlink ref="AU314" r:id="rId136" location="/cabinet/contract-object/f0d8e85a-d6c2-46f1-a7b2-be4ce2db28c3/"/>
    <hyperlink ref="AU260" r:id="rId137" location="/cabinet/contract-object/1ca885a4-00cf-4817-9fdc-5dbf09efabea/"/>
    <hyperlink ref="AU259" r:id="rId138" location="/cabinet/contract-object/22fd2cf6-f79b-4674-a28d-2d64f5f276ae/"/>
    <hyperlink ref="AU270" r:id="rId139" location="/cabinet/contract-object/5cee2cdc-653d-481b-a531-293ef111a92f/"/>
    <hyperlink ref="AU265" r:id="rId140" location="/cabinet/contract-object/4e671570-03f9-4d9f-aef0-c383e1452b2e/"/>
    <hyperlink ref="AU264" r:id="rId141" location="/cabinet/contract-object/3d142d83-cb39-4f6e-80be-294e6df3fe23/"/>
    <hyperlink ref="AU317" r:id="rId142" location="/cabinet/contract-object/bc202cf9-2507-493d-b0d9-2e1871d163e2/0"/>
    <hyperlink ref="AU231" r:id="rId143" location="/cabinet/contract-object/63add74f-5b2c-4989-9458-30485210eb0a/"/>
    <hyperlink ref="AY2" r:id="rId144" location="/cabinet/contract-object/fbc7b4d5-e282-4eb2-aa2e-fa812bc8ef7a/"/>
    <hyperlink ref="AU401" r:id="rId145" location="/cabinet/contract-object/66525f7e-83a8-44ca-83d1-3d7411446f2c/"/>
    <hyperlink ref="AU378" r:id="rId146" location="/cabinet/contract-object/4834a84e-b68d-4cfb-852d-ba76f04d5aa6/"/>
    <hyperlink ref="AU395" r:id="rId147" location="/cabinet/contract-object/a40fa8d4-0eee-4404-b68d-dc63d4ce170e/"/>
    <hyperlink ref="AU396" r:id="rId148" location="/cabinet/contract-object/4834a84e-b68d-4cfb-852d-ba76f04d5aa6/"/>
    <hyperlink ref="AU392" r:id="rId149" location="/cabinet/contract-object/21c298df-99f9-4e31-aafd-0f6a0da051d9/"/>
    <hyperlink ref="AU250" r:id="rId150" location="/cabinet/contract-object/d2171136-fec7-40eb-b719-89119789040a/"/>
    <hyperlink ref="AU45" r:id="rId151" location="/cabinet/contract-object/f17093c6-ae78-41c0-98ea-82fc0f799503/"/>
    <hyperlink ref="AU169" r:id="rId152" location="/cabinet/contract-object/f17093c6-ae78-41c0-98ea-82fc0f799503/"/>
    <hyperlink ref="AU248" r:id="rId153" location="/cabinet/contract-object/f17093c6-ae78-41c0-98ea-82fc0f799503/"/>
    <hyperlink ref="AU269" r:id="rId154" location="/cabinet/contract-object/28fb85b7-9324-4128-aa56-e63c72bbec11/"/>
    <hyperlink ref="AU267" r:id="rId155" location="/cabinet/contract-object/d11d53a9-f934-44da-9441-67ba7b563261/"/>
    <hyperlink ref="AU268" r:id="rId156" location="/cabinet/contract-object/17862e45-73a7-4492-89e8-420f89a495d8/"/>
    <hyperlink ref="AU228" r:id="rId157" location="/cabinet/contract-object/6e098f58-7c14-4dbd-bd82-a532c2be8304/"/>
    <hyperlink ref="AU100" r:id="rId158" location="/cabinet/contract-object/bba5f8c0-cd65-47e6-8130-ab181955db5a/"/>
    <hyperlink ref="AU293" r:id="rId159" location="/cabinet/contract-object/f6ef163e-0787-4724-8b53-c646f0372ef4/"/>
    <hyperlink ref="AU235" r:id="rId160" location="/cabinet/contract-object/e7308c3b-e065-4729-8b55-a6fb733ef3d2/"/>
    <hyperlink ref="AU18" r:id="rId161" location="/cabinet/contract-object/b8c12e5e-fd51-46d8-9d1f-bed3cbe9620e/"/>
    <hyperlink ref="AU22" r:id="rId162" location="/cabinet/contract-object/76818781-47cd-4590-a69c-03e28192415e/"/>
    <hyperlink ref="AU15" r:id="rId163" location="/cabinet/contract-object/c10bd344-6075-4e32-9f06-45ce2bcfa09f/"/>
    <hyperlink ref="AU120" r:id="rId164" location="/cabinet/contract-object/48e13ef6-8916-4e57-be7d-edf028e58aeb/"/>
    <hyperlink ref="AU121" r:id="rId165" location="/cabinet/contract-object/d2e9f734-1032-4d9c-86a5-6325f4794846/"/>
    <hyperlink ref="AU122" r:id="rId166" location="/cabinet/contract-object/6cfa2877-a388-4f36-a7e3-6b3d013631f1/"/>
    <hyperlink ref="AU112" r:id="rId167" location="/cabinet/contract-object/9e99a744-9962-44a7-a6ff-6fd3382a24e1/"/>
    <hyperlink ref="AU105" r:id="rId168" location="/cabinet/contract-object/6cf2db7a-3c95-4cd2-9033-99abd697bbb5/"/>
    <hyperlink ref="AU94" r:id="rId169" location="/cabinet/contract-object/3906f65e-be38-4e73-9bbb-eee358b02603/"/>
    <hyperlink ref="AU99" r:id="rId170" location="/cabinet/contract-object/35ca085c-bb20-4124-9a24-60889b7f3e23/"/>
    <hyperlink ref="AU96" r:id="rId171" location="/cabinet/contract-object/cffad7e5-1620-40d5-b52c-c35f4b233256/"/>
    <hyperlink ref="AU119" r:id="rId172" location="/cabinet/contract-object/b84e5ff5-f697-44af-878d-f858aa8ef14c/"/>
    <hyperlink ref="AU124" r:id="rId173" location="/cabinet/contract-object/e351187f-60eb-475c-88ae-46b971957617/"/>
    <hyperlink ref="AU123" r:id="rId174" location="/cabinet/contract-object/8615c1f4-dd21-479f-8ea5-2684803cc5ca/"/>
    <hyperlink ref="AU118" r:id="rId175" location="/cabinet/contract-object/dad29ed8-bd12-4472-bc1f-e18c6ba291ef/"/>
    <hyperlink ref="AU117" r:id="rId176" location="/cabinet/contract-object/464f0d01-fd41-48f2-a0f3-f2b58d67b4de/"/>
    <hyperlink ref="AU116" r:id="rId177" location="/cabinet/contract-object/44b8d3a1-5ddb-48d5-b478-76acbeb24cb6/"/>
    <hyperlink ref="AU385" r:id="rId178" location="/cabinet/contract-object/235e2b78-6d5d-4a47-82a5-ce2c134ca60b/"/>
    <hyperlink ref="AU111" r:id="rId179" location="/cabinet/contract-object/a1b859ef-4fc8-460a-9924-dc0d258a3464/"/>
    <hyperlink ref="AU151" r:id="rId180" location="/cabinet/contract-object/78ab8cc0-9402-407f-a14b-dc293817f788/"/>
    <hyperlink ref="AU154" r:id="rId181" location="/cabinet/contract-object/46e24e40-5fcf-47a2-bb2b-050c34e55d38/"/>
    <hyperlink ref="AU153" r:id="rId182" location="/cabinet/contract-object/cf4b427b-be92-42af-bd70-3fd5b51a9135/"/>
    <hyperlink ref="AU152" r:id="rId183" location="/cabinet/contract-object/7eb02269-29de-4595-82ec-bc5b19a4e32b/"/>
    <hyperlink ref="AU149" r:id="rId184" location="/cabinet/contract-object/a58e628d-b0d6-4cae-a58f-2f67c6c3f506/"/>
    <hyperlink ref="AU55" r:id="rId185" location="/cabinet/contract-object/1f963a64-32bd-4864-8b72-a35c84a63d57/"/>
    <hyperlink ref="AW55" r:id="rId186" location="/cabinet/contract-object/1f963a64-32bd-4864-8b72-a35c84a63d57/"/>
    <hyperlink ref="AU131" r:id="rId187" location="/cabinet/contract-object/9857e848-6606-4dbf-a943-a501c25d7464/"/>
    <hyperlink ref="AI234" r:id="rId188" display="https://zakupki.gov.ru/epz/contract/contractCard/common-info.html?reestrNumber=3410201138324000018_x000a__x000a_"/>
  </hyperlinks>
  <pageMargins left="0.25" right="0.25" top="0.75" bottom="0.75" header="0.3" footer="0.3"/>
  <pageSetup paperSize="9" scale="59" fitToHeight="0" orientation="landscape" r:id="rId189"/>
  <legacyDrawing r:id="rId19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/>
  </sheetViews>
  <sheetFormatPr defaultColWidth="9.140625" defaultRowHeight="15" x14ac:dyDescent="0.25"/>
  <cols>
    <col min="1" max="1" width="24.42578125" bestFit="1" customWidth="1"/>
    <col min="2" max="2" width="28.140625" customWidth="1"/>
    <col min="3" max="3" width="16.28515625" bestFit="1" customWidth="1"/>
    <col min="4" max="4" width="16.85546875" customWidth="1"/>
    <col min="5" max="5" width="21.85546875" customWidth="1"/>
    <col min="6" max="6" width="13.7109375" customWidth="1"/>
    <col min="7" max="7" width="15" customWidth="1"/>
  </cols>
  <sheetData>
    <row r="1" spans="1:7" ht="42.75" customHeight="1" x14ac:dyDescent="0.25">
      <c r="A1" s="4" t="s">
        <v>45</v>
      </c>
      <c r="B1" s="4" t="s">
        <v>46</v>
      </c>
      <c r="C1" s="4" t="s">
        <v>47</v>
      </c>
      <c r="D1" s="4" t="s">
        <v>48</v>
      </c>
      <c r="E1" s="5" t="s">
        <v>8</v>
      </c>
      <c r="F1" s="5" t="s">
        <v>9</v>
      </c>
      <c r="G1" s="5" t="s">
        <v>10</v>
      </c>
    </row>
    <row r="2" spans="1:7" ht="45" x14ac:dyDescent="0.25">
      <c r="A2" s="6" t="s">
        <v>14</v>
      </c>
      <c r="B2" s="7" t="s">
        <v>49</v>
      </c>
      <c r="C2" s="6" t="s">
        <v>22</v>
      </c>
      <c r="D2" s="6">
        <v>14</v>
      </c>
      <c r="E2" s="8"/>
      <c r="F2" s="8"/>
      <c r="G2" s="8"/>
    </row>
    <row r="3" spans="1:7" ht="45" x14ac:dyDescent="0.25">
      <c r="A3" s="6" t="s">
        <v>14</v>
      </c>
      <c r="B3" s="7" t="s">
        <v>50</v>
      </c>
      <c r="C3" s="6" t="s">
        <v>22</v>
      </c>
      <c r="D3" s="6">
        <v>22</v>
      </c>
      <c r="E3" s="8"/>
      <c r="F3" s="8"/>
      <c r="G3" s="8"/>
    </row>
    <row r="4" spans="1:7" ht="60" x14ac:dyDescent="0.25">
      <c r="A4" s="9" t="s">
        <v>15</v>
      </c>
      <c r="B4" s="7" t="s">
        <v>50</v>
      </c>
      <c r="C4" s="10" t="s">
        <v>51</v>
      </c>
      <c r="D4" s="6">
        <v>1</v>
      </c>
      <c r="E4" s="11"/>
      <c r="F4" s="11"/>
      <c r="G4" s="11"/>
    </row>
    <row r="5" spans="1:7" ht="45" x14ac:dyDescent="0.25">
      <c r="A5" s="6" t="s">
        <v>14</v>
      </c>
      <c r="B5" s="7" t="s">
        <v>52</v>
      </c>
      <c r="C5" s="6" t="s">
        <v>22</v>
      </c>
      <c r="D5" s="6">
        <v>2</v>
      </c>
      <c r="E5" s="11"/>
      <c r="F5" s="11"/>
      <c r="G5" s="11"/>
    </row>
    <row r="6" spans="1:7" ht="60" x14ac:dyDescent="0.25">
      <c r="A6" s="9" t="s">
        <v>15</v>
      </c>
      <c r="B6" s="7" t="s">
        <v>52</v>
      </c>
      <c r="C6" s="10" t="s">
        <v>51</v>
      </c>
      <c r="D6" s="6">
        <v>1</v>
      </c>
      <c r="E6" s="11"/>
      <c r="F6" s="11"/>
      <c r="G6" s="11"/>
    </row>
    <row r="7" spans="1:7" ht="30" x14ac:dyDescent="0.25">
      <c r="A7" s="6" t="s">
        <v>14</v>
      </c>
      <c r="B7" s="7" t="s">
        <v>53</v>
      </c>
      <c r="C7" s="6" t="s">
        <v>22</v>
      </c>
      <c r="D7" s="6">
        <v>4</v>
      </c>
      <c r="E7" s="11"/>
      <c r="F7" s="11"/>
      <c r="G7" s="11"/>
    </row>
    <row r="8" spans="1:7" ht="30" x14ac:dyDescent="0.25">
      <c r="A8" s="6" t="s">
        <v>14</v>
      </c>
      <c r="B8" s="7" t="s">
        <v>54</v>
      </c>
      <c r="C8" s="6" t="s">
        <v>22</v>
      </c>
      <c r="D8" s="6">
        <v>7</v>
      </c>
      <c r="E8" s="11"/>
      <c r="F8" s="11"/>
      <c r="G8" s="11"/>
    </row>
    <row r="9" spans="1:7" ht="45" x14ac:dyDescent="0.25">
      <c r="A9" s="6" t="s">
        <v>14</v>
      </c>
      <c r="B9" s="7" t="s">
        <v>55</v>
      </c>
      <c r="C9" s="6" t="s">
        <v>22</v>
      </c>
      <c r="D9" s="6">
        <v>22</v>
      </c>
      <c r="E9" s="11"/>
      <c r="F9" s="11"/>
      <c r="G9" s="11"/>
    </row>
    <row r="10" spans="1:7" ht="45" x14ac:dyDescent="0.25">
      <c r="A10" s="6" t="s">
        <v>14</v>
      </c>
      <c r="B10" s="7" t="s">
        <v>55</v>
      </c>
      <c r="C10" s="6" t="s">
        <v>22</v>
      </c>
      <c r="D10" s="6">
        <v>2</v>
      </c>
      <c r="E10" s="11"/>
      <c r="F10" s="11"/>
      <c r="G10" s="11"/>
    </row>
    <row r="11" spans="1:7" ht="45" x14ac:dyDescent="0.25">
      <c r="A11" s="6" t="s">
        <v>14</v>
      </c>
      <c r="B11" s="7" t="s">
        <v>56</v>
      </c>
      <c r="C11" s="6" t="s">
        <v>22</v>
      </c>
      <c r="D11" s="6">
        <v>2</v>
      </c>
      <c r="E11" s="11"/>
      <c r="F11" s="11"/>
      <c r="G11" s="11"/>
    </row>
    <row r="12" spans="1:7" ht="45" x14ac:dyDescent="0.25">
      <c r="A12" s="6" t="s">
        <v>14</v>
      </c>
      <c r="B12" s="7" t="s">
        <v>57</v>
      </c>
      <c r="C12" s="6" t="s">
        <v>22</v>
      </c>
      <c r="D12" s="6">
        <v>5</v>
      </c>
      <c r="E12" s="11"/>
      <c r="F12" s="11"/>
      <c r="G12" s="11"/>
    </row>
    <row r="13" spans="1:7" ht="45" x14ac:dyDescent="0.25">
      <c r="A13" s="6" t="s">
        <v>14</v>
      </c>
      <c r="B13" s="7" t="s">
        <v>58</v>
      </c>
      <c r="C13" s="6" t="s">
        <v>22</v>
      </c>
      <c r="D13" s="6">
        <v>12</v>
      </c>
      <c r="E13" s="11"/>
      <c r="F13" s="11"/>
      <c r="G13" s="11"/>
    </row>
    <row r="14" spans="1:7" ht="45" x14ac:dyDescent="0.25">
      <c r="A14" s="6" t="s">
        <v>14</v>
      </c>
      <c r="B14" s="7" t="s">
        <v>59</v>
      </c>
      <c r="C14" s="6" t="s">
        <v>22</v>
      </c>
      <c r="D14" s="6">
        <v>15</v>
      </c>
      <c r="E14" s="11"/>
      <c r="F14" s="11"/>
      <c r="G14" s="11"/>
    </row>
    <row r="15" spans="1:7" x14ac:dyDescent="0.25">
      <c r="B15" s="12"/>
    </row>
    <row r="16" spans="1:7" x14ac:dyDescent="0.25">
      <c r="B16" s="12"/>
    </row>
    <row r="17" spans="2:2" x14ac:dyDescent="0.25">
      <c r="B17" s="12"/>
    </row>
    <row r="18" spans="2:2" x14ac:dyDescent="0.25">
      <c r="B18" s="12"/>
    </row>
    <row r="19" spans="2:2" x14ac:dyDescent="0.25">
      <c r="B19" s="12"/>
    </row>
    <row r="20" spans="2:2" x14ac:dyDescent="0.25">
      <c r="B20" s="12"/>
    </row>
    <row r="21" spans="2:2" x14ac:dyDescent="0.25">
      <c r="B21" s="12"/>
    </row>
    <row r="22" spans="2:2" x14ac:dyDescent="0.25">
      <c r="B22" s="12"/>
    </row>
    <row r="23" spans="2:2" x14ac:dyDescent="0.25">
      <c r="B23" s="12"/>
    </row>
    <row r="24" spans="2:2" x14ac:dyDescent="0.25">
      <c r="B24" s="12"/>
    </row>
    <row r="25" spans="2:2" x14ac:dyDescent="0.25">
      <c r="B25" s="12"/>
    </row>
    <row r="26" spans="2:2" x14ac:dyDescent="0.25">
      <c r="B26" s="12"/>
    </row>
    <row r="27" spans="2:2" x14ac:dyDescent="0.25">
      <c r="B27" s="12"/>
    </row>
    <row r="28" spans="2:2" x14ac:dyDescent="0.25">
      <c r="B28" s="12"/>
    </row>
  </sheetData>
  <customSheetViews>
    <customSheetView guid="{37D05FB2-4FB3-4FCE-AF0F-829D74E198FC}" fitToPage="1" state="hidden">
      <pageMargins left="0.25" right="0.25" top="0.75" bottom="0.75" header="0.30000001192092901" footer="0.30000001192092901"/>
      <pageSetup paperSize="9" fitToHeight="0" orientation="landscape"/>
    </customSheetView>
    <customSheetView guid="{D28EA1E1-0705-4F5F-99CB-A036F1AE94FE}" fitToPage="1" state="hidden">
      <pageMargins left="0.25" right="0.25" top="0.75" bottom="0.75" header="0.30000001192092901" footer="0.30000001192092901"/>
      <pageSetup paperSize="9" fitToHeight="0" orientation="landscape"/>
    </customSheetView>
    <customSheetView guid="{3480BADC-ED38-4337-B51D-C7152863C1FF}" fitToPage="1" state="hidden">
      <pageMargins left="0.25" right="0.25" top="0.75" bottom="0.75" header="0.30000001192092901" footer="0.30000001192092901"/>
      <pageSetup paperSize="9" fitToHeight="0" orientation="landscape"/>
    </customSheetView>
    <customSheetView guid="{DFD903A6-4592-4039-AE4A-480C5CBC584F}" fitToPage="1" state="hidden">
      <pageMargins left="0.25" right="0.25" top="0.75" bottom="0.75" header="0.30000001192092901" footer="0.30000001192092901"/>
      <pageSetup paperSize="9" fitToHeight="0" orientation="landscape"/>
    </customSheetView>
  </customSheetViews>
  <pageMargins left="0.25" right="0.25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График</vt:lpstr>
      <vt:lpstr>2019-2024</vt:lpstr>
      <vt:lpstr>Благоустр 2019-2021</vt:lpstr>
      <vt:lpstr>'2019-2024'!Область_печати</vt:lpstr>
      <vt:lpstr>График!Область_печати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Долженкова Надежда Игоревна</cp:lastModifiedBy>
  <cp:lastPrinted>2025-05-29T04:14:09Z</cp:lastPrinted>
  <dcterms:modified xsi:type="dcterms:W3CDTF">2025-07-14T03:31:48Z</dcterms:modified>
</cp:coreProperties>
</file>